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/>
  <c r="B183" l="1"/>
  <c r="A183"/>
  <c r="L182"/>
  <c r="J182"/>
  <c r="I182"/>
  <c r="H182"/>
  <c r="G182"/>
  <c r="F182"/>
  <c r="B173"/>
  <c r="A173"/>
  <c r="L172"/>
  <c r="J172"/>
  <c r="I172"/>
  <c r="H172"/>
  <c r="G172"/>
  <c r="F172"/>
  <c r="B166"/>
  <c r="A166"/>
  <c r="L165"/>
  <c r="J165"/>
  <c r="I165"/>
  <c r="H165"/>
  <c r="G165"/>
  <c r="F165"/>
  <c r="B156"/>
  <c r="A156"/>
  <c r="L155"/>
  <c r="J155"/>
  <c r="I155"/>
  <c r="H155"/>
  <c r="G155"/>
  <c r="F155"/>
  <c r="B147"/>
  <c r="A147"/>
  <c r="L146"/>
  <c r="J146"/>
  <c r="I146"/>
  <c r="H146"/>
  <c r="G146"/>
  <c r="F146"/>
  <c r="B137"/>
  <c r="A137"/>
  <c r="L136"/>
  <c r="J136"/>
  <c r="I136"/>
  <c r="H136"/>
  <c r="G136"/>
  <c r="F136"/>
  <c r="B130"/>
  <c r="A130"/>
  <c r="L129"/>
  <c r="J129"/>
  <c r="I129"/>
  <c r="H129"/>
  <c r="G129"/>
  <c r="F129"/>
  <c r="B120"/>
  <c r="A120"/>
  <c r="L119"/>
  <c r="J119"/>
  <c r="I119"/>
  <c r="H119"/>
  <c r="G119"/>
  <c r="F119"/>
  <c r="B112"/>
  <c r="A112"/>
  <c r="L111"/>
  <c r="J111"/>
  <c r="I111"/>
  <c r="H111"/>
  <c r="G111"/>
  <c r="F111"/>
  <c r="B103"/>
  <c r="A103"/>
  <c r="L102"/>
  <c r="J102"/>
  <c r="I102"/>
  <c r="H102"/>
  <c r="G102"/>
  <c r="F102"/>
  <c r="B95"/>
  <c r="A95"/>
  <c r="L94"/>
  <c r="J94"/>
  <c r="I94"/>
  <c r="H94"/>
  <c r="G94"/>
  <c r="F94"/>
  <c r="B87"/>
  <c r="A87"/>
  <c r="L86"/>
  <c r="J86"/>
  <c r="J95" s="1"/>
  <c r="I86"/>
  <c r="H86"/>
  <c r="G86"/>
  <c r="F86"/>
  <c r="B80"/>
  <c r="A80"/>
  <c r="L79"/>
  <c r="J79"/>
  <c r="I79"/>
  <c r="H79"/>
  <c r="G79"/>
  <c r="F79"/>
  <c r="B70"/>
  <c r="A70"/>
  <c r="L69"/>
  <c r="J69"/>
  <c r="I69"/>
  <c r="I80" s="1"/>
  <c r="H69"/>
  <c r="G69"/>
  <c r="F69"/>
  <c r="B61"/>
  <c r="A61"/>
  <c r="L60"/>
  <c r="J60"/>
  <c r="I60"/>
  <c r="H60"/>
  <c r="G60"/>
  <c r="F60"/>
  <c r="B51"/>
  <c r="A51"/>
  <c r="L50"/>
  <c r="J50"/>
  <c r="I50"/>
  <c r="H50"/>
  <c r="G50"/>
  <c r="F50"/>
  <c r="B41"/>
  <c r="A41"/>
  <c r="L40"/>
  <c r="J40"/>
  <c r="I40"/>
  <c r="H40"/>
  <c r="G40"/>
  <c r="B31"/>
  <c r="A31"/>
  <c r="L30"/>
  <c r="J30"/>
  <c r="I30"/>
  <c r="H30"/>
  <c r="G30"/>
  <c r="F30"/>
  <c r="B23"/>
  <c r="A23"/>
  <c r="L22"/>
  <c r="J22"/>
  <c r="I22"/>
  <c r="H22"/>
  <c r="G22"/>
  <c r="F22"/>
  <c r="B15"/>
  <c r="A15"/>
  <c r="L14"/>
  <c r="J14"/>
  <c r="I14"/>
  <c r="H14"/>
  <c r="G14"/>
  <c r="F14"/>
  <c r="L166" l="1"/>
  <c r="G147"/>
  <c r="I183"/>
  <c r="I147"/>
  <c r="L112"/>
  <c r="H112"/>
  <c r="I112"/>
  <c r="G183"/>
  <c r="I166"/>
  <c r="H166"/>
  <c r="I130"/>
  <c r="F183"/>
  <c r="G112"/>
  <c r="F130"/>
  <c r="I61"/>
  <c r="G61"/>
  <c r="I41"/>
  <c r="H61"/>
  <c r="L183"/>
  <c r="J183"/>
  <c r="H183"/>
  <c r="J166"/>
  <c r="G166"/>
  <c r="F166"/>
  <c r="L147"/>
  <c r="J147"/>
  <c r="H147"/>
  <c r="F147"/>
  <c r="G130"/>
  <c r="H130"/>
  <c r="J130"/>
  <c r="L130"/>
  <c r="J112"/>
  <c r="F112"/>
  <c r="L95"/>
  <c r="G95"/>
  <c r="H95"/>
  <c r="I95"/>
  <c r="F95"/>
  <c r="L80"/>
  <c r="J80"/>
  <c r="F80"/>
  <c r="G80"/>
  <c r="H80"/>
  <c r="L61"/>
  <c r="J61"/>
  <c r="F61"/>
  <c r="J41"/>
  <c r="F41"/>
  <c r="L41"/>
  <c r="G41"/>
  <c r="H41"/>
  <c r="L23"/>
  <c r="J23"/>
  <c r="I23"/>
  <c r="H23"/>
  <c r="G23"/>
  <c r="F23"/>
  <c r="I184" l="1"/>
  <c r="F184"/>
  <c r="L184"/>
  <c r="J184"/>
  <c r="G184"/>
  <c r="H184"/>
</calcChain>
</file>

<file path=xl/sharedStrings.xml><?xml version="1.0" encoding="utf-8"?>
<sst xmlns="http://schemas.openxmlformats.org/spreadsheetml/2006/main" count="337" uniqueCount="100">
  <si>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</si>
  <si>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</si>
  <si>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</si>
  <si>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</si>
  <si>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</si>
  <si>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</si>
  <si>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</si>
  <si>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</si>
  <si>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</si>
  <si>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</si>
  <si>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</si>
  <si>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</si>
  <si>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</si>
  <si>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</si>
  <si>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</si>
  <si>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</si>
  <si>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</si>
  <si>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</si>
  <si>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</si>
  <si>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</si>
  <si>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</si>
  <si>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</si>
  <si>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</si>
  <si>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</si>
  <si>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</si>
  <si>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</si>
  <si>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</si>
  <si>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</si>
  <si>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</si>
  <si>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</si>
  <si>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</si>
  <si>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</si>
  <si>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</si>
  <si>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</si>
  <si>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</si>
  <si>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</si>
  <si>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</si>
  <si>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</si>
  <si>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</si>
  <si>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№9"</t>
  </si>
  <si>
    <t>Директор</t>
  </si>
  <si>
    <t>ИП Штейман Г.З.</t>
  </si>
  <si>
    <t>Каша молочная рисовая с маслом</t>
  </si>
  <si>
    <t>Сок фруктовый</t>
  </si>
  <si>
    <t>Батон пшеничный</t>
  </si>
  <si>
    <t>Фрукт свежий</t>
  </si>
  <si>
    <t>ТТК</t>
  </si>
  <si>
    <t>Омлет натуральный</t>
  </si>
  <si>
    <t>Хлеб ржаной</t>
  </si>
  <si>
    <t>Макароны отварные</t>
  </si>
  <si>
    <t>Масло сливочное</t>
  </si>
  <si>
    <t>Запеканка из творога со сгущ молоком</t>
  </si>
  <si>
    <t>КМП Йогурт</t>
  </si>
  <si>
    <t>Рис отварной</t>
  </si>
  <si>
    <t>Компот из сухофруктов</t>
  </si>
  <si>
    <t>овощи</t>
  </si>
  <si>
    <t>Каша гречневая рассыпчатая</t>
  </si>
  <si>
    <t>Чай с сахаром</t>
  </si>
  <si>
    <t>Курица запеченая</t>
  </si>
  <si>
    <t>Чай с сахаром и лимоном</t>
  </si>
  <si>
    <t>Щи из свеж капусты с картоф и курицей</t>
  </si>
  <si>
    <t>Гуляш из говядины</t>
  </si>
  <si>
    <t>Кофейный напиток</t>
  </si>
  <si>
    <t>378/09</t>
  </si>
  <si>
    <t>942/9</t>
  </si>
  <si>
    <t>Бефстроганов из курицы в сметанном соусе</t>
  </si>
  <si>
    <t>561/09</t>
  </si>
  <si>
    <t>41/09</t>
  </si>
  <si>
    <t>Суп из овщей на говяж. бульоне</t>
  </si>
  <si>
    <t>Биточки из говядины</t>
  </si>
  <si>
    <t>Компот из свежих фруктов</t>
  </si>
  <si>
    <t>Овощи соленые ( зеленый горошек)</t>
  </si>
  <si>
    <t>Каша "Дружба" с маслом</t>
  </si>
  <si>
    <t>Какао с молоком</t>
  </si>
  <si>
    <t xml:space="preserve">Яйцо вареное </t>
  </si>
  <si>
    <t>Сыр порционно</t>
  </si>
  <si>
    <t>Суп с вермишелью, картофелем и курицей</t>
  </si>
  <si>
    <t>Голубцы ленивые с капустой</t>
  </si>
  <si>
    <t>Пюре картофельное</t>
  </si>
  <si>
    <t>КМП Йогурт 1/100</t>
  </si>
  <si>
    <t>Котлета рыбная</t>
  </si>
  <si>
    <t>Борщ из свеж капусты с картоф на к/б</t>
  </si>
  <si>
    <t>Рассольник Ленинградский на м/б</t>
  </si>
  <si>
    <t>Рагу из говядины</t>
  </si>
  <si>
    <t>Суп картофельный с бобовыми на к/б</t>
  </si>
  <si>
    <t>Компот из яблок</t>
  </si>
  <si>
    <t>Жаркое по-домашнему с курицей</t>
  </si>
  <si>
    <t>Овощи соленые ( капуста соленая)</t>
  </si>
  <si>
    <t>Биточки рубленные из птицы</t>
  </si>
  <si>
    <t>Овощи свежие</t>
  </si>
  <si>
    <t>Шницель рыбный натуральный</t>
  </si>
  <si>
    <t>Запеканка картофельная с мясом</t>
  </si>
  <si>
    <t>Овощи соленые ( икра кабачковая)</t>
  </si>
  <si>
    <t>Суп картофельный с макар изд и курицей</t>
  </si>
  <si>
    <t>Тефтели из говядины с соусом</t>
  </si>
  <si>
    <t>Компот из кураги</t>
  </si>
  <si>
    <t>Плов с говядиной</t>
  </si>
  <si>
    <t>Суп картофельный с курицей</t>
  </si>
  <si>
    <t>Биточки куринные</t>
  </si>
  <si>
    <t>Кондитерское изделие в инд. упаковке (пряник)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</si>
</sst>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2" fontId="0" fillId="4" borderId="24" xfId="0" applyNumberFormat="1" applyFill="1" applyBorder="1" applyProtection="1"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2" fontId="0" fillId="4" borderId="25" xfId="0" applyNumberFormat="1" applyFill="1" applyBorder="1" applyProtection="1">
      <protection locked="0"/>
    </xf>
    <xf numFmtId="0" fontId="4" fillId="3" borderId="26" xfId="0" applyFont="1" applyFill="1" applyBorder="1" applyAlignment="1">
      <alignment horizontal="center" vertical="top" wrapText="1"/>
    </xf>
    <xf numFmtId="0" fontId="0" fillId="4" borderId="15" xfId="0" applyFill="1" applyBorder="1" applyAlignment="1" applyProtection="1">
      <alignment horizontal="right"/>
      <protection locked="0"/>
    </xf>
    <xf numFmtId="1" fontId="0" fillId="4" borderId="2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1" fontId="0" fillId="4" borderId="29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right"/>
      <protection locked="0"/>
    </xf>
    <xf numFmtId="1" fontId="0" fillId="4" borderId="32" xfId="0" applyNumberFormat="1" applyFill="1" applyBorder="1" applyProtection="1"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2" fontId="0" fillId="4" borderId="23" xfId="0" applyNumberFormat="1" applyFill="1" applyBorder="1" applyProtection="1">
      <protection locked="0"/>
    </xf>
    <xf numFmtId="164" fontId="4" fillId="2" borderId="2" xfId="0" applyNumberFormat="1" applyFont="1" applyFill="1" applyBorder="1" applyAlignment="1" applyProtection="1">
      <alignment horizontal="right" vertical="top" wrapText="1"/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64" fontId="0" fillId="4" borderId="4" xfId="0" applyNumberFormat="1" applyFill="1" applyBorder="1" applyProtection="1">
      <protection locked="0"/>
    </xf>
    <xf numFmtId="164" fontId="0" fillId="4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9" sqref="K15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7" t="s">
        <v>39</v>
      </c>
      <c r="D1" s="98"/>
      <c r="E1" s="98"/>
      <c r="F1" s="12" t="s">
        <v>16</v>
      </c>
      <c r="G1" s="2" t="s">
        <v>17</v>
      </c>
      <c r="H1" s="99" t="s">
        <v>40</v>
      </c>
      <c r="I1" s="99"/>
      <c r="J1" s="99"/>
      <c r="K1" s="99"/>
    </row>
    <row r="2" spans="1:12" ht="18">
      <c r="A2" s="35" t="s">
        <v>6</v>
      </c>
      <c r="C2" s="2"/>
      <c r="G2" s="2" t="s">
        <v>18</v>
      </c>
      <c r="H2" s="99" t="s">
        <v>41</v>
      </c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56</v>
      </c>
      <c r="F6" s="51">
        <v>150</v>
      </c>
      <c r="G6" s="51">
        <v>8.5</v>
      </c>
      <c r="H6" s="55">
        <v>7.3</v>
      </c>
      <c r="I6" s="56">
        <v>36.6</v>
      </c>
      <c r="J6" s="51">
        <v>246</v>
      </c>
      <c r="K6" s="59" t="s">
        <v>63</v>
      </c>
      <c r="L6" s="63">
        <v>7.5</v>
      </c>
    </row>
    <row r="7" spans="1:12" ht="15">
      <c r="A7" s="23"/>
      <c r="B7" s="15"/>
      <c r="C7" s="11"/>
      <c r="D7" s="6"/>
      <c r="E7" s="91" t="s">
        <v>65</v>
      </c>
      <c r="F7" s="54">
        <v>100</v>
      </c>
      <c r="G7" s="54">
        <v>8</v>
      </c>
      <c r="H7" s="54">
        <v>1.8</v>
      </c>
      <c r="I7" s="54">
        <v>24</v>
      </c>
      <c r="J7" s="54">
        <v>131</v>
      </c>
      <c r="K7" s="60" t="s">
        <v>66</v>
      </c>
      <c r="L7" s="54">
        <v>66.62</v>
      </c>
    </row>
    <row r="8" spans="1:12" ht="15">
      <c r="A8" s="23"/>
      <c r="B8" s="15"/>
      <c r="C8" s="11"/>
      <c r="D8" s="7" t="s">
        <v>22</v>
      </c>
      <c r="E8" s="49" t="s">
        <v>59</v>
      </c>
      <c r="F8" s="52">
        <v>207</v>
      </c>
      <c r="G8" s="52">
        <v>0.3</v>
      </c>
      <c r="H8" s="54">
        <v>0.1</v>
      </c>
      <c r="I8" s="57">
        <v>10.3</v>
      </c>
      <c r="J8" s="52">
        <v>43</v>
      </c>
      <c r="K8" s="61" t="s">
        <v>64</v>
      </c>
      <c r="L8" s="64">
        <v>3.5</v>
      </c>
    </row>
    <row r="9" spans="1:12" ht="15">
      <c r="A9" s="23"/>
      <c r="B9" s="15"/>
      <c r="C9" s="11"/>
      <c r="D9" s="7" t="s">
        <v>23</v>
      </c>
      <c r="E9" s="49" t="s">
        <v>44</v>
      </c>
      <c r="F9" s="52">
        <v>20</v>
      </c>
      <c r="G9" s="52">
        <v>1</v>
      </c>
      <c r="H9" s="54">
        <v>0.25</v>
      </c>
      <c r="I9" s="57">
        <v>7.15</v>
      </c>
      <c r="J9" s="52">
        <v>35</v>
      </c>
      <c r="K9" s="61" t="s">
        <v>46</v>
      </c>
      <c r="L9" s="64">
        <v>1.75</v>
      </c>
    </row>
    <row r="10" spans="1:12" ht="15">
      <c r="A10" s="23"/>
      <c r="B10" s="15"/>
      <c r="C10" s="11"/>
      <c r="D10" s="7" t="s">
        <v>24</v>
      </c>
      <c r="E10" s="50"/>
      <c r="F10" s="53"/>
      <c r="G10" s="53"/>
      <c r="H10" s="54"/>
      <c r="I10" s="58"/>
      <c r="J10" s="53"/>
      <c r="K10" s="62"/>
      <c r="L10" s="65"/>
    </row>
    <row r="11" spans="1:12" ht="15">
      <c r="A11" s="23"/>
      <c r="B11" s="15"/>
      <c r="C11" s="11"/>
      <c r="D11" s="7"/>
      <c r="E11" s="50" t="s">
        <v>48</v>
      </c>
      <c r="F11" s="53">
        <v>20</v>
      </c>
      <c r="G11" s="53">
        <v>1.3</v>
      </c>
      <c r="H11" s="54">
        <v>0.24</v>
      </c>
      <c r="I11" s="58">
        <v>3.33</v>
      </c>
      <c r="J11" s="53">
        <v>34.659999999999997</v>
      </c>
      <c r="K11" s="62" t="s">
        <v>46</v>
      </c>
      <c r="L11" s="65">
        <v>1.1599999999999999</v>
      </c>
    </row>
    <row r="12" spans="1:12" ht="15">
      <c r="A12" s="23"/>
      <c r="B12" s="15"/>
      <c r="C12" s="11"/>
      <c r="D12" s="6"/>
      <c r="E12" s="50" t="s">
        <v>50</v>
      </c>
      <c r="F12" s="53">
        <v>10</v>
      </c>
      <c r="G12" s="103">
        <v>0.1</v>
      </c>
      <c r="H12" s="103">
        <v>8.1999999999999993</v>
      </c>
      <c r="I12" s="104">
        <v>0.1</v>
      </c>
      <c r="J12" s="65">
        <v>74.3</v>
      </c>
      <c r="K12" s="62" t="s">
        <v>67</v>
      </c>
      <c r="L12" s="65">
        <v>11.66</v>
      </c>
    </row>
    <row r="13" spans="1:12" ht="15">
      <c r="A13" s="23"/>
      <c r="B13" s="15"/>
      <c r="C13" s="11"/>
      <c r="D13" s="6"/>
      <c r="E13" s="49"/>
      <c r="F13" s="52"/>
      <c r="G13" s="52"/>
      <c r="H13" s="54"/>
      <c r="I13" s="57"/>
      <c r="J13" s="52"/>
      <c r="K13" s="61"/>
      <c r="L13" s="64"/>
    </row>
    <row r="14" spans="1:12" ht="15">
      <c r="A14" s="24"/>
      <c r="B14" s="17"/>
      <c r="C14" s="8"/>
      <c r="D14" s="18" t="s">
        <v>33</v>
      </c>
      <c r="E14" s="9"/>
      <c r="F14" s="19">
        <f>SUM(F6:F13)</f>
        <v>507</v>
      </c>
      <c r="G14" s="19">
        <f>SUM(G6:G13)</f>
        <v>19.200000000000003</v>
      </c>
      <c r="H14" s="19">
        <f>SUM(H6:H13)</f>
        <v>17.89</v>
      </c>
      <c r="I14" s="19">
        <f>SUM(I6:I13)</f>
        <v>81.48</v>
      </c>
      <c r="J14" s="19">
        <f>SUM(J6:J13)</f>
        <v>563.95999999999992</v>
      </c>
      <c r="K14" s="25"/>
      <c r="L14" s="19">
        <f>SUM(L6:L13)</f>
        <v>92.19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 t="s">
        <v>71</v>
      </c>
      <c r="F15" s="54">
        <v>60</v>
      </c>
      <c r="G15" s="54">
        <v>0.5</v>
      </c>
      <c r="H15" s="54">
        <v>0</v>
      </c>
      <c r="I15" s="54">
        <v>1.5</v>
      </c>
      <c r="J15" s="54">
        <v>8</v>
      </c>
      <c r="K15" s="60">
        <v>124</v>
      </c>
      <c r="L15" s="54">
        <v>6.3</v>
      </c>
    </row>
    <row r="16" spans="1:12" ht="15">
      <c r="A16" s="23"/>
      <c r="B16" s="15"/>
      <c r="C16" s="11"/>
      <c r="D16" s="7" t="s">
        <v>27</v>
      </c>
      <c r="E16" s="49" t="s">
        <v>68</v>
      </c>
      <c r="F16" s="52">
        <v>250</v>
      </c>
      <c r="G16" s="52">
        <v>3.2</v>
      </c>
      <c r="H16" s="52">
        <v>10.7</v>
      </c>
      <c r="I16" s="57">
        <v>52</v>
      </c>
      <c r="J16" s="52">
        <v>270</v>
      </c>
      <c r="K16" s="61">
        <v>202</v>
      </c>
      <c r="L16" s="64">
        <v>8.6</v>
      </c>
    </row>
    <row r="17" spans="1:12" ht="15">
      <c r="A17" s="23"/>
      <c r="B17" s="15"/>
      <c r="C17" s="11"/>
      <c r="D17" s="7" t="s">
        <v>28</v>
      </c>
      <c r="E17" s="49" t="s">
        <v>69</v>
      </c>
      <c r="F17" s="52">
        <v>100</v>
      </c>
      <c r="G17" s="52">
        <v>13.8</v>
      </c>
      <c r="H17" s="52">
        <v>11.3</v>
      </c>
      <c r="I17" s="57">
        <v>10.1</v>
      </c>
      <c r="J17" s="52">
        <v>198</v>
      </c>
      <c r="K17" s="61">
        <v>608</v>
      </c>
      <c r="L17" s="64">
        <v>56.97</v>
      </c>
    </row>
    <row r="18" spans="1:12" ht="15">
      <c r="A18" s="23"/>
      <c r="B18" s="15"/>
      <c r="C18" s="11"/>
      <c r="D18" s="7" t="s">
        <v>29</v>
      </c>
      <c r="E18" s="49" t="s">
        <v>49</v>
      </c>
      <c r="F18" s="52">
        <v>150</v>
      </c>
      <c r="G18" s="52">
        <v>5.4</v>
      </c>
      <c r="H18" s="52">
        <v>4.9000000000000004</v>
      </c>
      <c r="I18" s="57">
        <v>27.9</v>
      </c>
      <c r="J18" s="52">
        <v>178</v>
      </c>
      <c r="K18" s="61">
        <v>688</v>
      </c>
      <c r="L18" s="64">
        <v>11.28</v>
      </c>
    </row>
    <row r="19" spans="1:12" ht="15">
      <c r="A19" s="23"/>
      <c r="B19" s="15"/>
      <c r="C19" s="11"/>
      <c r="D19" s="7" t="s">
        <v>30</v>
      </c>
      <c r="E19" s="49" t="s">
        <v>70</v>
      </c>
      <c r="F19" s="52">
        <v>200</v>
      </c>
      <c r="G19" s="52">
        <v>0.1</v>
      </c>
      <c r="H19" s="52">
        <v>0.1</v>
      </c>
      <c r="I19" s="57">
        <v>15.9</v>
      </c>
      <c r="J19" s="52">
        <v>65</v>
      </c>
      <c r="K19" s="61">
        <v>859</v>
      </c>
      <c r="L19" s="64">
        <v>10.5</v>
      </c>
    </row>
    <row r="20" spans="1:12" ht="15">
      <c r="A20" s="23"/>
      <c r="B20" s="15"/>
      <c r="C20" s="11"/>
      <c r="D20" s="7" t="s">
        <v>31</v>
      </c>
      <c r="E20" s="49"/>
      <c r="F20" s="52"/>
      <c r="G20" s="52"/>
      <c r="H20" s="52"/>
      <c r="I20" s="57"/>
      <c r="J20" s="52"/>
      <c r="K20" s="61"/>
      <c r="L20" s="64"/>
    </row>
    <row r="21" spans="1:12" ht="15">
      <c r="A21" s="23"/>
      <c r="B21" s="15"/>
      <c r="C21" s="11"/>
      <c r="D21" s="7" t="s">
        <v>32</v>
      </c>
      <c r="E21" s="49" t="s">
        <v>48</v>
      </c>
      <c r="F21" s="52">
        <v>60</v>
      </c>
      <c r="G21" s="52">
        <v>4</v>
      </c>
      <c r="H21" s="52">
        <v>0.72</v>
      </c>
      <c r="I21" s="57">
        <v>10</v>
      </c>
      <c r="J21" s="52">
        <v>104</v>
      </c>
      <c r="K21" s="61" t="s">
        <v>46</v>
      </c>
      <c r="L21" s="64">
        <v>3.5</v>
      </c>
    </row>
    <row r="22" spans="1:12" ht="15">
      <c r="A22" s="24"/>
      <c r="B22" s="17"/>
      <c r="C22" s="8"/>
      <c r="D22" s="18" t="s">
        <v>33</v>
      </c>
      <c r="E22" s="9"/>
      <c r="F22" s="19">
        <f>SUM(F15:F21)</f>
        <v>820</v>
      </c>
      <c r="G22" s="19">
        <f>SUM(G15:G21)</f>
        <v>27</v>
      </c>
      <c r="H22" s="19">
        <f>SUM(H15:H21)</f>
        <v>27.72</v>
      </c>
      <c r="I22" s="19">
        <f>SUM(I15:I21)</f>
        <v>117.4</v>
      </c>
      <c r="J22" s="19">
        <f>SUM(J15:J21)</f>
        <v>823</v>
      </c>
      <c r="K22" s="25"/>
      <c r="L22" s="19">
        <f>SUM(L15:L21)</f>
        <v>97.15</v>
      </c>
    </row>
    <row r="23" spans="1:12" ht="15">
      <c r="A23" s="29">
        <f>A6</f>
        <v>1</v>
      </c>
      <c r="B23" s="30">
        <f>B6</f>
        <v>1</v>
      </c>
      <c r="C23" s="100" t="s">
        <v>4</v>
      </c>
      <c r="D23" s="101"/>
      <c r="E23" s="31"/>
      <c r="F23" s="32">
        <f>F14+F22</f>
        <v>1327</v>
      </c>
      <c r="G23" s="32">
        <f>G14+G22</f>
        <v>46.2</v>
      </c>
      <c r="H23" s="32">
        <f>H14+H22</f>
        <v>45.61</v>
      </c>
      <c r="I23" s="32">
        <f>I14+I22</f>
        <v>198.88</v>
      </c>
      <c r="J23" s="32">
        <f>J14+J22</f>
        <v>1386.96</v>
      </c>
      <c r="K23" s="32"/>
      <c r="L23" s="32">
        <f>L14+L22</f>
        <v>189.34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48" t="s">
        <v>72</v>
      </c>
      <c r="F24" s="51">
        <v>205</v>
      </c>
      <c r="G24" s="51">
        <v>4.2</v>
      </c>
      <c r="H24" s="51">
        <v>1</v>
      </c>
      <c r="I24" s="56">
        <v>55</v>
      </c>
      <c r="J24" s="51">
        <v>228</v>
      </c>
      <c r="K24" s="66">
        <v>390</v>
      </c>
      <c r="L24" s="63">
        <v>28.73</v>
      </c>
    </row>
    <row r="25" spans="1:12" ht="15">
      <c r="A25" s="14"/>
      <c r="B25" s="15"/>
      <c r="C25" s="11"/>
      <c r="D25" s="7" t="s">
        <v>22</v>
      </c>
      <c r="E25" s="49" t="s">
        <v>73</v>
      </c>
      <c r="F25" s="54">
        <v>200</v>
      </c>
      <c r="G25" s="52">
        <v>0.8</v>
      </c>
      <c r="H25" s="52">
        <v>3</v>
      </c>
      <c r="I25" s="57">
        <v>3.6</v>
      </c>
      <c r="J25" s="54">
        <v>53.5</v>
      </c>
      <c r="K25" s="61">
        <v>959</v>
      </c>
      <c r="L25" s="54">
        <v>16.22</v>
      </c>
    </row>
    <row r="26" spans="1:12" ht="15">
      <c r="A26" s="14"/>
      <c r="B26" s="15"/>
      <c r="C26" s="11"/>
      <c r="D26" s="7" t="s">
        <v>23</v>
      </c>
      <c r="E26" s="49" t="s">
        <v>44</v>
      </c>
      <c r="F26" s="54">
        <v>40</v>
      </c>
      <c r="G26" s="52">
        <v>2</v>
      </c>
      <c r="H26" s="52">
        <v>0.5</v>
      </c>
      <c r="I26" s="57">
        <v>14.3</v>
      </c>
      <c r="J26" s="54">
        <v>70</v>
      </c>
      <c r="K26" s="60" t="s">
        <v>46</v>
      </c>
      <c r="L26" s="64">
        <v>3.5</v>
      </c>
    </row>
    <row r="27" spans="1:12" ht="15">
      <c r="A27" s="14"/>
      <c r="B27" s="15"/>
      <c r="C27" s="11"/>
      <c r="D27" s="7" t="s">
        <v>24</v>
      </c>
      <c r="E27" s="50"/>
      <c r="F27" s="40"/>
      <c r="G27" s="40"/>
      <c r="H27" s="40"/>
      <c r="I27" s="40"/>
      <c r="J27" s="40"/>
      <c r="K27" s="60"/>
      <c r="L27" s="40"/>
    </row>
    <row r="28" spans="1:12" ht="15">
      <c r="A28" s="14"/>
      <c r="B28" s="15"/>
      <c r="C28" s="11"/>
      <c r="D28" s="6"/>
      <c r="E28" s="92" t="s">
        <v>74</v>
      </c>
      <c r="F28" s="53">
        <v>40</v>
      </c>
      <c r="G28" s="53">
        <v>5.08</v>
      </c>
      <c r="H28" s="53">
        <v>4.5999999999999996</v>
      </c>
      <c r="I28" s="58">
        <v>0.28000000000000003</v>
      </c>
      <c r="J28" s="53">
        <v>63</v>
      </c>
      <c r="K28" s="62">
        <v>209</v>
      </c>
      <c r="L28" s="65">
        <v>15.4</v>
      </c>
    </row>
    <row r="29" spans="1:12" ht="15">
      <c r="A29" s="14"/>
      <c r="B29" s="15"/>
      <c r="C29" s="11"/>
      <c r="D29" s="6"/>
      <c r="E29" s="39" t="s">
        <v>75</v>
      </c>
      <c r="F29" s="54">
        <v>20</v>
      </c>
      <c r="G29" s="105">
        <v>6</v>
      </c>
      <c r="H29" s="105">
        <v>6</v>
      </c>
      <c r="I29" s="105">
        <v>0</v>
      </c>
      <c r="J29" s="105">
        <v>72</v>
      </c>
      <c r="K29" s="60">
        <v>42</v>
      </c>
      <c r="L29" s="54">
        <v>28.34</v>
      </c>
    </row>
    <row r="30" spans="1:12" ht="15">
      <c r="A30" s="16"/>
      <c r="B30" s="17"/>
      <c r="C30" s="8"/>
      <c r="D30" s="18" t="s">
        <v>33</v>
      </c>
      <c r="E30" s="9"/>
      <c r="F30" s="19">
        <f>SUM(F24:F29)</f>
        <v>505</v>
      </c>
      <c r="G30" s="19">
        <f>SUM(G24:G29)</f>
        <v>18.079999999999998</v>
      </c>
      <c r="H30" s="19">
        <f>SUM(H24:H29)</f>
        <v>15.1</v>
      </c>
      <c r="I30" s="19">
        <f>SUM(I24:I29)</f>
        <v>73.180000000000007</v>
      </c>
      <c r="J30" s="19">
        <f>SUM(J24:J29)</f>
        <v>486.5</v>
      </c>
      <c r="K30" s="25"/>
      <c r="L30" s="19">
        <f>SUM(L24:L29)</f>
        <v>92.19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7" t="s">
        <v>27</v>
      </c>
      <c r="E32" s="49" t="s">
        <v>76</v>
      </c>
      <c r="F32" s="52">
        <v>255</v>
      </c>
      <c r="G32" s="52">
        <v>4.8</v>
      </c>
      <c r="H32" s="52">
        <v>4</v>
      </c>
      <c r="I32" s="57">
        <v>14</v>
      </c>
      <c r="J32" s="52">
        <v>230</v>
      </c>
      <c r="K32" s="68">
        <v>208</v>
      </c>
      <c r="L32" s="67">
        <v>15.2</v>
      </c>
    </row>
    <row r="33" spans="1:12" ht="15">
      <c r="A33" s="14"/>
      <c r="B33" s="15"/>
      <c r="C33" s="11"/>
      <c r="D33" s="7" t="s">
        <v>28</v>
      </c>
      <c r="E33" s="49" t="s">
        <v>77</v>
      </c>
      <c r="F33" s="52">
        <v>100</v>
      </c>
      <c r="G33" s="52">
        <v>12</v>
      </c>
      <c r="H33" s="52">
        <v>13</v>
      </c>
      <c r="I33" s="57">
        <v>60</v>
      </c>
      <c r="J33" s="52">
        <v>250</v>
      </c>
      <c r="K33" s="68">
        <v>364</v>
      </c>
      <c r="L33" s="67">
        <v>26.8</v>
      </c>
    </row>
    <row r="34" spans="1:12" ht="15">
      <c r="A34" s="14"/>
      <c r="B34" s="15"/>
      <c r="C34" s="11"/>
      <c r="D34" s="7" t="s">
        <v>29</v>
      </c>
      <c r="E34" s="49" t="s">
        <v>78</v>
      </c>
      <c r="F34" s="52">
        <v>150</v>
      </c>
      <c r="G34" s="52">
        <v>3.8</v>
      </c>
      <c r="H34" s="52">
        <v>6.3</v>
      </c>
      <c r="I34" s="57">
        <v>14.5</v>
      </c>
      <c r="J34" s="52">
        <v>130</v>
      </c>
      <c r="K34" s="68">
        <v>299</v>
      </c>
      <c r="L34" s="67">
        <v>15.7</v>
      </c>
    </row>
    <row r="35" spans="1:12" ht="15">
      <c r="A35" s="14"/>
      <c r="B35" s="15"/>
      <c r="C35" s="11"/>
      <c r="D35" s="7" t="s">
        <v>30</v>
      </c>
      <c r="E35" s="49" t="s">
        <v>57</v>
      </c>
      <c r="F35" s="52">
        <v>200</v>
      </c>
      <c r="G35" s="52">
        <v>0.2</v>
      </c>
      <c r="H35" s="52">
        <v>0.1</v>
      </c>
      <c r="I35" s="57">
        <v>10.1</v>
      </c>
      <c r="J35" s="52">
        <v>41</v>
      </c>
      <c r="K35" s="68">
        <v>942</v>
      </c>
      <c r="L35" s="67">
        <v>1.95</v>
      </c>
    </row>
    <row r="36" spans="1:12" ht="15">
      <c r="A36" s="14"/>
      <c r="B36" s="15"/>
      <c r="C36" s="11"/>
      <c r="D36" s="7" t="s">
        <v>31</v>
      </c>
      <c r="E36" s="49"/>
      <c r="F36" s="52"/>
      <c r="G36" s="52"/>
      <c r="H36" s="52"/>
      <c r="I36" s="57"/>
      <c r="J36" s="52"/>
      <c r="K36" s="68"/>
      <c r="L36" s="67"/>
    </row>
    <row r="37" spans="1:12" ht="15">
      <c r="A37" s="14"/>
      <c r="B37" s="15"/>
      <c r="C37" s="11"/>
      <c r="D37" s="7" t="s">
        <v>32</v>
      </c>
      <c r="E37" s="49" t="s">
        <v>48</v>
      </c>
      <c r="F37" s="52">
        <v>60</v>
      </c>
      <c r="G37" s="52">
        <v>4</v>
      </c>
      <c r="H37" s="52">
        <v>0.72</v>
      </c>
      <c r="I37" s="57">
        <v>10</v>
      </c>
      <c r="J37" s="52">
        <v>104</v>
      </c>
      <c r="K37" s="68" t="s">
        <v>46</v>
      </c>
      <c r="L37" s="67">
        <v>3.5</v>
      </c>
    </row>
    <row r="38" spans="1:12" ht="15">
      <c r="A38" s="14"/>
      <c r="B38" s="15"/>
      <c r="C38" s="11"/>
      <c r="D38" s="6"/>
      <c r="E38" s="39" t="s">
        <v>79</v>
      </c>
      <c r="F38" s="54">
        <v>100</v>
      </c>
      <c r="G38" s="54">
        <v>2.8</v>
      </c>
      <c r="H38" s="54">
        <v>3.2</v>
      </c>
      <c r="I38" s="54">
        <v>8</v>
      </c>
      <c r="J38" s="54">
        <v>75</v>
      </c>
      <c r="K38" s="60" t="s">
        <v>46</v>
      </c>
      <c r="L38" s="54">
        <v>34</v>
      </c>
    </row>
    <row r="39" spans="1:12" ht="1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6"/>
      <c r="B40" s="17"/>
      <c r="C40" s="8"/>
      <c r="D40" s="18" t="s">
        <v>33</v>
      </c>
      <c r="E40" s="9"/>
      <c r="F40" s="93">
        <f>SUM(F32:F38)</f>
        <v>865</v>
      </c>
      <c r="G40" s="19">
        <f t="shared" ref="G40" si="0">SUM(G31:G39)</f>
        <v>27.6</v>
      </c>
      <c r="H40" s="19">
        <f t="shared" ref="H40" si="1">SUM(H31:H39)</f>
        <v>27.32</v>
      </c>
      <c r="I40" s="19">
        <f t="shared" ref="I40" si="2">SUM(I31:I39)</f>
        <v>116.6</v>
      </c>
      <c r="J40" s="19">
        <f t="shared" ref="J40:L40" si="3">SUM(J31:J39)</f>
        <v>830</v>
      </c>
      <c r="K40" s="25"/>
      <c r="L40" s="69">
        <f t="shared" si="3"/>
        <v>97.15</v>
      </c>
    </row>
    <row r="41" spans="1:12" ht="15.75" customHeight="1">
      <c r="A41" s="33">
        <f>A24</f>
        <v>1</v>
      </c>
      <c r="B41" s="33">
        <f>B24</f>
        <v>2</v>
      </c>
      <c r="C41" s="100" t="s">
        <v>4</v>
      </c>
      <c r="D41" s="101"/>
      <c r="E41" s="31"/>
      <c r="F41" s="32">
        <f>F30+F40</f>
        <v>1370</v>
      </c>
      <c r="G41" s="32">
        <f t="shared" ref="G41" si="4">G30+G40</f>
        <v>45.68</v>
      </c>
      <c r="H41" s="32">
        <f t="shared" ref="H41" si="5">H30+H40</f>
        <v>42.42</v>
      </c>
      <c r="I41" s="32">
        <f t="shared" ref="I41" si="6">I30+I40</f>
        <v>189.78</v>
      </c>
      <c r="J41" s="32">
        <f t="shared" ref="J41:L41" si="7">J30+J40</f>
        <v>1316.5</v>
      </c>
      <c r="K41" s="72"/>
      <c r="L41" s="70">
        <f t="shared" si="7"/>
        <v>189.34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48" t="s">
        <v>53</v>
      </c>
      <c r="F42" s="51">
        <v>150</v>
      </c>
      <c r="G42" s="51">
        <v>3.7</v>
      </c>
      <c r="H42" s="51">
        <v>6.3</v>
      </c>
      <c r="I42" s="51">
        <v>28.5</v>
      </c>
      <c r="J42" s="74">
        <v>185</v>
      </c>
      <c r="K42" s="73">
        <v>378</v>
      </c>
      <c r="L42" s="71">
        <v>17.16</v>
      </c>
    </row>
    <row r="43" spans="1:12" ht="15">
      <c r="A43" s="23"/>
      <c r="B43" s="15"/>
      <c r="C43" s="11"/>
      <c r="D43" s="6"/>
      <c r="E43" s="49" t="s">
        <v>80</v>
      </c>
      <c r="F43" s="54">
        <v>90</v>
      </c>
      <c r="G43" s="52">
        <v>8.8000000000000007</v>
      </c>
      <c r="H43" s="52">
        <v>7.9</v>
      </c>
      <c r="I43" s="52">
        <v>5.2</v>
      </c>
      <c r="J43" s="75">
        <v>156</v>
      </c>
      <c r="K43" s="68">
        <v>510</v>
      </c>
      <c r="L43" s="67">
        <v>30.8</v>
      </c>
    </row>
    <row r="44" spans="1:12" ht="15">
      <c r="A44" s="23"/>
      <c r="B44" s="15"/>
      <c r="C44" s="11"/>
      <c r="D44" s="7" t="s">
        <v>22</v>
      </c>
      <c r="E44" s="49" t="s">
        <v>43</v>
      </c>
      <c r="F44" s="52">
        <v>200</v>
      </c>
      <c r="G44" s="52">
        <v>0</v>
      </c>
      <c r="H44" s="52">
        <v>0</v>
      </c>
      <c r="I44" s="52">
        <v>22.4</v>
      </c>
      <c r="J44" s="75">
        <v>90</v>
      </c>
      <c r="K44" s="94" t="s">
        <v>46</v>
      </c>
      <c r="L44" s="67">
        <v>15.2</v>
      </c>
    </row>
    <row r="45" spans="1:12" ht="15">
      <c r="A45" s="23"/>
      <c r="B45" s="15"/>
      <c r="C45" s="11"/>
      <c r="D45" s="7" t="s">
        <v>23</v>
      </c>
      <c r="E45" s="49" t="s">
        <v>44</v>
      </c>
      <c r="F45" s="52">
        <v>20</v>
      </c>
      <c r="G45" s="52">
        <v>1</v>
      </c>
      <c r="H45" s="52">
        <v>0.25</v>
      </c>
      <c r="I45" s="57">
        <v>7.15</v>
      </c>
      <c r="J45" s="52">
        <v>35</v>
      </c>
      <c r="K45" s="60" t="s">
        <v>46</v>
      </c>
      <c r="L45" s="64">
        <v>1.75</v>
      </c>
    </row>
    <row r="46" spans="1:12" ht="15">
      <c r="A46" s="23"/>
      <c r="B46" s="15"/>
      <c r="C46" s="11"/>
      <c r="D46" s="7"/>
      <c r="E46" s="49" t="s">
        <v>48</v>
      </c>
      <c r="F46" s="52">
        <v>20</v>
      </c>
      <c r="G46" s="52">
        <v>1.3</v>
      </c>
      <c r="H46" s="52">
        <v>0.24</v>
      </c>
      <c r="I46" s="95">
        <v>3.33</v>
      </c>
      <c r="J46" s="52">
        <v>34.659999999999997</v>
      </c>
      <c r="K46" s="60" t="s">
        <v>46</v>
      </c>
      <c r="L46" s="64">
        <v>1.1599999999999999</v>
      </c>
    </row>
    <row r="47" spans="1:12" ht="15">
      <c r="A47" s="23"/>
      <c r="B47" s="15"/>
      <c r="C47" s="11"/>
      <c r="D47" s="7" t="s">
        <v>24</v>
      </c>
      <c r="E47" s="4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108" t="s">
        <v>99</v>
      </c>
      <c r="F48" s="52">
        <v>20</v>
      </c>
      <c r="G48" s="106">
        <v>1</v>
      </c>
      <c r="H48" s="106">
        <v>0.6</v>
      </c>
      <c r="I48" s="107">
        <v>15.6</v>
      </c>
      <c r="J48" s="106">
        <v>67.2</v>
      </c>
      <c r="K48" s="60" t="s">
        <v>46</v>
      </c>
      <c r="L48" s="64">
        <v>26.12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4"/>
      <c r="B50" s="17"/>
      <c r="C50" s="8"/>
      <c r="D50" s="18" t="s">
        <v>33</v>
      </c>
      <c r="E50" s="9"/>
      <c r="F50" s="19">
        <f>SUM(F42:F49)</f>
        <v>500</v>
      </c>
      <c r="G50" s="19">
        <f t="shared" ref="G50" si="8">SUM(G42:G49)</f>
        <v>15.8</v>
      </c>
      <c r="H50" s="19">
        <f t="shared" ref="H50" si="9">SUM(H42:H49)</f>
        <v>15.29</v>
      </c>
      <c r="I50" s="19">
        <f t="shared" ref="I50" si="10">SUM(I42:I49)</f>
        <v>82.179999999999993</v>
      </c>
      <c r="J50" s="19">
        <f t="shared" ref="J50:L50" si="11">SUM(J42:J49)</f>
        <v>567.86</v>
      </c>
      <c r="K50" s="25"/>
      <c r="L50" s="19">
        <f t="shared" si="11"/>
        <v>92.19</v>
      </c>
    </row>
    <row r="51" spans="1:12" ht="15">
      <c r="A51" s="26">
        <f>A42</f>
        <v>1</v>
      </c>
      <c r="B51" s="13">
        <f>B42</f>
        <v>3</v>
      </c>
      <c r="C51" s="10" t="s">
        <v>25</v>
      </c>
      <c r="D51" s="7" t="s">
        <v>26</v>
      </c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7" t="s">
        <v>27</v>
      </c>
      <c r="E52" s="49" t="s">
        <v>81</v>
      </c>
      <c r="F52" s="52">
        <v>250</v>
      </c>
      <c r="G52" s="52">
        <v>6.8</v>
      </c>
      <c r="H52" s="52">
        <v>6.2</v>
      </c>
      <c r="I52" s="52">
        <v>7</v>
      </c>
      <c r="J52" s="75">
        <v>248</v>
      </c>
      <c r="K52" s="68">
        <v>170</v>
      </c>
      <c r="L52" s="67">
        <v>8.6199999999999992</v>
      </c>
    </row>
    <row r="53" spans="1:12" ht="15">
      <c r="A53" s="23"/>
      <c r="B53" s="15"/>
      <c r="C53" s="11"/>
      <c r="D53" s="7" t="s">
        <v>28</v>
      </c>
      <c r="E53" s="49" t="s">
        <v>58</v>
      </c>
      <c r="F53" s="52">
        <v>90</v>
      </c>
      <c r="G53" s="52">
        <v>7</v>
      </c>
      <c r="H53" s="52">
        <v>12.6</v>
      </c>
      <c r="I53" s="52">
        <v>51</v>
      </c>
      <c r="J53" s="75">
        <v>131</v>
      </c>
      <c r="K53" s="68">
        <v>293</v>
      </c>
      <c r="L53" s="67">
        <v>35.25</v>
      </c>
    </row>
    <row r="54" spans="1:12" ht="15">
      <c r="A54" s="23"/>
      <c r="B54" s="15"/>
      <c r="C54" s="11"/>
      <c r="D54" s="7" t="s">
        <v>29</v>
      </c>
      <c r="E54" s="49" t="s">
        <v>49</v>
      </c>
      <c r="F54" s="52">
        <v>150</v>
      </c>
      <c r="G54" s="52">
        <v>5.4</v>
      </c>
      <c r="H54" s="52">
        <v>4.9000000000000004</v>
      </c>
      <c r="I54" s="52">
        <v>27.9</v>
      </c>
      <c r="J54" s="75">
        <v>178</v>
      </c>
      <c r="K54" s="68">
        <v>688</v>
      </c>
      <c r="L54" s="67">
        <v>11.28</v>
      </c>
    </row>
    <row r="55" spans="1:12" ht="15">
      <c r="A55" s="23"/>
      <c r="B55" s="15"/>
      <c r="C55" s="11"/>
      <c r="D55" s="7" t="s">
        <v>30</v>
      </c>
      <c r="E55" s="49" t="s">
        <v>54</v>
      </c>
      <c r="F55" s="52">
        <v>200</v>
      </c>
      <c r="G55" s="52">
        <v>1</v>
      </c>
      <c r="H55" s="52">
        <v>0</v>
      </c>
      <c r="I55" s="52">
        <v>13.2</v>
      </c>
      <c r="J55" s="75">
        <v>86</v>
      </c>
      <c r="K55" s="68">
        <v>868</v>
      </c>
      <c r="L55" s="67">
        <v>4.5</v>
      </c>
    </row>
    <row r="56" spans="1:12" ht="15">
      <c r="A56" s="23"/>
      <c r="B56" s="15"/>
      <c r="C56" s="11"/>
      <c r="D56" s="7" t="s">
        <v>31</v>
      </c>
      <c r="E56" s="49"/>
      <c r="F56" s="52"/>
      <c r="G56" s="52"/>
      <c r="H56" s="52"/>
      <c r="I56" s="52"/>
      <c r="J56" s="75"/>
      <c r="K56" s="68"/>
      <c r="L56" s="67"/>
    </row>
    <row r="57" spans="1:12" ht="15">
      <c r="A57" s="23"/>
      <c r="B57" s="15"/>
      <c r="C57" s="11"/>
      <c r="D57" s="7" t="s">
        <v>32</v>
      </c>
      <c r="E57" s="49" t="s">
        <v>48</v>
      </c>
      <c r="F57" s="52">
        <v>60</v>
      </c>
      <c r="G57" s="52">
        <v>4</v>
      </c>
      <c r="H57" s="52">
        <v>0.72</v>
      </c>
      <c r="I57" s="52">
        <v>10</v>
      </c>
      <c r="J57" s="75">
        <v>104</v>
      </c>
      <c r="K57" s="68" t="s">
        <v>46</v>
      </c>
      <c r="L57" s="67">
        <v>3.5</v>
      </c>
    </row>
    <row r="58" spans="1:12" ht="15">
      <c r="A58" s="23"/>
      <c r="B58" s="15"/>
      <c r="C58" s="11"/>
      <c r="D58" s="6"/>
      <c r="E58" s="39" t="s">
        <v>52</v>
      </c>
      <c r="F58" s="54">
        <v>100</v>
      </c>
      <c r="G58" s="54">
        <v>2.8</v>
      </c>
      <c r="H58" s="54">
        <v>3.2</v>
      </c>
      <c r="I58" s="54">
        <v>8</v>
      </c>
      <c r="J58" s="82">
        <v>75</v>
      </c>
      <c r="K58" s="60" t="s">
        <v>46</v>
      </c>
      <c r="L58" s="54">
        <v>34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4"/>
      <c r="B60" s="17"/>
      <c r="C60" s="8"/>
      <c r="D60" s="18" t="s">
        <v>33</v>
      </c>
      <c r="E60" s="9"/>
      <c r="F60" s="19">
        <f>SUM(F51:F59)</f>
        <v>850</v>
      </c>
      <c r="G60" s="19">
        <f t="shared" ref="G60" si="12">SUM(G51:G59)</f>
        <v>27.000000000000004</v>
      </c>
      <c r="H60" s="19">
        <f t="shared" ref="H60" si="13">SUM(H51:H59)</f>
        <v>27.62</v>
      </c>
      <c r="I60" s="19">
        <f t="shared" ref="I60" si="14">SUM(I51:I59)</f>
        <v>117.10000000000001</v>
      </c>
      <c r="J60" s="19">
        <f t="shared" ref="J60:L60" si="15">SUM(J51:J59)</f>
        <v>822</v>
      </c>
      <c r="K60" s="25"/>
      <c r="L60" s="19">
        <f t="shared" si="15"/>
        <v>97.15</v>
      </c>
    </row>
    <row r="61" spans="1:12" ht="15.75" customHeight="1" thickBot="1">
      <c r="A61" s="29">
        <f>A42</f>
        <v>1</v>
      </c>
      <c r="B61" s="30">
        <f>B42</f>
        <v>3</v>
      </c>
      <c r="C61" s="100" t="s">
        <v>4</v>
      </c>
      <c r="D61" s="101"/>
      <c r="E61" s="31"/>
      <c r="F61" s="32">
        <f>F50+F60</f>
        <v>1350</v>
      </c>
      <c r="G61" s="32">
        <f t="shared" ref="G61" si="16">G50+G60</f>
        <v>42.800000000000004</v>
      </c>
      <c r="H61" s="32">
        <f t="shared" ref="H61" si="17">H50+H60</f>
        <v>42.91</v>
      </c>
      <c r="I61" s="32">
        <f t="shared" ref="I61" si="18">I50+I60</f>
        <v>199.28</v>
      </c>
      <c r="J61" s="32">
        <f t="shared" ref="J61:L61" si="19">J50+J60</f>
        <v>1389.8600000000001</v>
      </c>
      <c r="K61" s="32"/>
      <c r="L61" s="32">
        <f t="shared" si="19"/>
        <v>189.34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48" t="s">
        <v>42</v>
      </c>
      <c r="F62" s="51">
        <v>205</v>
      </c>
      <c r="G62" s="51">
        <v>16</v>
      </c>
      <c r="H62" s="51">
        <v>10</v>
      </c>
      <c r="I62" s="51">
        <v>36</v>
      </c>
      <c r="J62" s="74">
        <v>289</v>
      </c>
      <c r="K62" s="66">
        <v>390</v>
      </c>
      <c r="L62" s="80">
        <v>39.28</v>
      </c>
    </row>
    <row r="63" spans="1:12" ht="15">
      <c r="A63" s="23"/>
      <c r="B63" s="15"/>
      <c r="C63" s="11"/>
      <c r="D63" s="6"/>
      <c r="E63" s="49" t="s">
        <v>50</v>
      </c>
      <c r="F63" s="77">
        <v>10</v>
      </c>
      <c r="G63" s="109">
        <v>0.1</v>
      </c>
      <c r="H63" s="109">
        <v>8.1999999999999993</v>
      </c>
      <c r="I63" s="109">
        <v>0.1</v>
      </c>
      <c r="J63" s="110">
        <v>74.3</v>
      </c>
      <c r="K63" s="60" t="s">
        <v>67</v>
      </c>
      <c r="L63" s="79">
        <v>11.66</v>
      </c>
    </row>
    <row r="64" spans="1:12" ht="15">
      <c r="A64" s="23"/>
      <c r="B64" s="15"/>
      <c r="C64" s="11"/>
      <c r="D64" s="7" t="s">
        <v>22</v>
      </c>
      <c r="E64" s="49" t="s">
        <v>57</v>
      </c>
      <c r="F64" s="52">
        <v>200</v>
      </c>
      <c r="G64" s="52">
        <v>0.2</v>
      </c>
      <c r="H64" s="52">
        <v>0.1</v>
      </c>
      <c r="I64" s="52">
        <v>10.1</v>
      </c>
      <c r="J64" s="75">
        <v>41</v>
      </c>
      <c r="K64" s="60">
        <v>942</v>
      </c>
      <c r="L64" s="64">
        <v>1.95</v>
      </c>
    </row>
    <row r="65" spans="1:12" ht="15">
      <c r="A65" s="23"/>
      <c r="B65" s="15"/>
      <c r="C65" s="11"/>
      <c r="D65" s="7" t="s">
        <v>23</v>
      </c>
      <c r="E65" s="49" t="s">
        <v>44</v>
      </c>
      <c r="F65" s="52">
        <v>40</v>
      </c>
      <c r="G65" s="52">
        <v>2</v>
      </c>
      <c r="H65" s="52">
        <v>0.5</v>
      </c>
      <c r="I65" s="52">
        <v>14.3</v>
      </c>
      <c r="J65" s="75">
        <v>70</v>
      </c>
      <c r="K65" s="60" t="s">
        <v>46</v>
      </c>
      <c r="L65" s="64">
        <v>3.5</v>
      </c>
    </row>
    <row r="66" spans="1:12" ht="15">
      <c r="A66" s="23"/>
      <c r="B66" s="15"/>
      <c r="C66" s="11"/>
      <c r="D66" s="7"/>
      <c r="E66" s="50" t="s">
        <v>45</v>
      </c>
      <c r="F66" s="53">
        <v>100</v>
      </c>
      <c r="G66" s="53">
        <v>0.8</v>
      </c>
      <c r="H66" s="53">
        <v>0.6</v>
      </c>
      <c r="I66" s="81">
        <v>20.100000000000001</v>
      </c>
      <c r="J66" s="52">
        <v>90</v>
      </c>
      <c r="K66" s="60" t="s">
        <v>46</v>
      </c>
      <c r="L66" s="65">
        <v>35.799999999999997</v>
      </c>
    </row>
    <row r="67" spans="1:12" ht="15">
      <c r="A67" s="23"/>
      <c r="B67" s="15"/>
      <c r="C67" s="11"/>
      <c r="D67" s="6"/>
      <c r="E67" s="50"/>
      <c r="F67" s="40"/>
      <c r="G67" s="40"/>
      <c r="H67" s="40"/>
      <c r="I67" s="40"/>
      <c r="J67" s="40"/>
      <c r="K67" s="60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40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555</v>
      </c>
      <c r="G69" s="19">
        <f>SUM(G62:G68)</f>
        <v>19.100000000000001</v>
      </c>
      <c r="H69" s="19">
        <f>SUM(H62:H68)</f>
        <v>19.400000000000002</v>
      </c>
      <c r="I69" s="19">
        <f>SUM(I62:I68)</f>
        <v>80.599999999999994</v>
      </c>
      <c r="J69" s="19">
        <f>SUM(J62:J68)</f>
        <v>564.29999999999995</v>
      </c>
      <c r="K69" s="25"/>
      <c r="L69" s="19">
        <f>SUM(L62:L68)</f>
        <v>92.19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9" t="s">
        <v>82</v>
      </c>
      <c r="F71" s="52">
        <v>250</v>
      </c>
      <c r="G71" s="52">
        <v>5.5</v>
      </c>
      <c r="H71" s="52">
        <v>4.7</v>
      </c>
      <c r="I71" s="52">
        <v>16.600000000000001</v>
      </c>
      <c r="J71" s="75">
        <v>283</v>
      </c>
      <c r="K71" s="68">
        <v>195</v>
      </c>
      <c r="L71" s="67">
        <v>10.050000000000001</v>
      </c>
    </row>
    <row r="72" spans="1:12" ht="15">
      <c r="A72" s="23"/>
      <c r="B72" s="15"/>
      <c r="C72" s="11"/>
      <c r="D72" s="7" t="s">
        <v>28</v>
      </c>
      <c r="E72" s="49" t="s">
        <v>83</v>
      </c>
      <c r="F72" s="52">
        <v>200</v>
      </c>
      <c r="G72" s="52">
        <v>17.5</v>
      </c>
      <c r="H72" s="52">
        <v>22.3</v>
      </c>
      <c r="I72" s="52">
        <v>69</v>
      </c>
      <c r="J72" s="75">
        <v>348</v>
      </c>
      <c r="K72" s="68">
        <v>321</v>
      </c>
      <c r="L72" s="67">
        <v>68.400000000000006</v>
      </c>
    </row>
    <row r="73" spans="1:12" ht="15">
      <c r="A73" s="23"/>
      <c r="B73" s="15"/>
      <c r="C73" s="11"/>
      <c r="D73" s="7" t="s">
        <v>29</v>
      </c>
      <c r="E73" s="49"/>
      <c r="F73" s="52"/>
      <c r="G73" s="52"/>
      <c r="H73" s="52"/>
      <c r="I73" s="52"/>
      <c r="J73" s="75"/>
      <c r="K73" s="68"/>
      <c r="L73" s="67"/>
    </row>
    <row r="74" spans="1:12" ht="15">
      <c r="A74" s="23"/>
      <c r="B74" s="15"/>
      <c r="C74" s="11"/>
      <c r="D74" s="7" t="s">
        <v>30</v>
      </c>
      <c r="E74" s="49" t="s">
        <v>43</v>
      </c>
      <c r="F74" s="52">
        <v>200</v>
      </c>
      <c r="G74" s="52">
        <v>0</v>
      </c>
      <c r="H74" s="52">
        <v>0</v>
      </c>
      <c r="I74" s="52">
        <v>22.4</v>
      </c>
      <c r="J74" s="75">
        <v>90</v>
      </c>
      <c r="K74" s="94" t="s">
        <v>46</v>
      </c>
      <c r="L74" s="67">
        <v>15.2</v>
      </c>
    </row>
    <row r="75" spans="1:12" ht="15">
      <c r="A75" s="23"/>
      <c r="B75" s="15"/>
      <c r="C75" s="11"/>
      <c r="D75" s="7" t="s">
        <v>31</v>
      </c>
      <c r="E75" s="49"/>
      <c r="F75" s="52"/>
      <c r="G75" s="52"/>
      <c r="H75" s="52"/>
      <c r="I75" s="52"/>
      <c r="J75" s="75"/>
      <c r="K75" s="68"/>
      <c r="L75" s="67"/>
    </row>
    <row r="76" spans="1:12" ht="15">
      <c r="A76" s="23"/>
      <c r="B76" s="15"/>
      <c r="C76" s="11"/>
      <c r="D76" s="7" t="s">
        <v>32</v>
      </c>
      <c r="E76" s="49" t="s">
        <v>48</v>
      </c>
      <c r="F76" s="52">
        <v>60</v>
      </c>
      <c r="G76" s="52">
        <v>4</v>
      </c>
      <c r="H76" s="52">
        <v>0.72</v>
      </c>
      <c r="I76" s="52">
        <v>10</v>
      </c>
      <c r="J76" s="75">
        <v>104</v>
      </c>
      <c r="K76" s="68" t="s">
        <v>46</v>
      </c>
      <c r="L76" s="67">
        <v>3.5</v>
      </c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710</v>
      </c>
      <c r="G79" s="19">
        <f t="shared" ref="G79" si="20">SUM(G70:G78)</f>
        <v>27</v>
      </c>
      <c r="H79" s="19">
        <f t="shared" ref="H79" si="21">SUM(H70:H78)</f>
        <v>27.72</v>
      </c>
      <c r="I79" s="19">
        <f t="shared" ref="I79" si="22">SUM(I70:I78)</f>
        <v>118</v>
      </c>
      <c r="J79" s="19">
        <f t="shared" ref="J79:L79" si="23">SUM(J70:J78)</f>
        <v>825</v>
      </c>
      <c r="K79" s="25"/>
      <c r="L79" s="19">
        <f t="shared" si="23"/>
        <v>97.15</v>
      </c>
    </row>
    <row r="80" spans="1:12" ht="15.75" customHeight="1" thickBot="1">
      <c r="A80" s="29">
        <f>A62</f>
        <v>1</v>
      </c>
      <c r="B80" s="30">
        <f>B62</f>
        <v>4</v>
      </c>
      <c r="C80" s="100" t="s">
        <v>4</v>
      </c>
      <c r="D80" s="101"/>
      <c r="E80" s="31"/>
      <c r="F80" s="32">
        <f>F69+F79</f>
        <v>1265</v>
      </c>
      <c r="G80" s="32">
        <f t="shared" ref="G80" si="24">G69+G79</f>
        <v>46.1</v>
      </c>
      <c r="H80" s="32">
        <f t="shared" ref="H80" si="25">H69+H79</f>
        <v>47.120000000000005</v>
      </c>
      <c r="I80" s="32">
        <f t="shared" ref="I80" si="26">I69+I79</f>
        <v>198.6</v>
      </c>
      <c r="J80" s="32">
        <f t="shared" ref="J80:L80" si="27">J69+J79</f>
        <v>1389.3</v>
      </c>
      <c r="K80" s="72"/>
      <c r="L80" s="70">
        <f t="shared" si="27"/>
        <v>189.34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48" t="s">
        <v>51</v>
      </c>
      <c r="F81" s="51">
        <v>170</v>
      </c>
      <c r="G81" s="51">
        <v>13.5</v>
      </c>
      <c r="H81" s="51">
        <v>16</v>
      </c>
      <c r="I81" s="56">
        <v>48</v>
      </c>
      <c r="J81" s="51">
        <v>355</v>
      </c>
      <c r="K81" s="66">
        <v>469</v>
      </c>
      <c r="L81" s="63">
        <v>50.19</v>
      </c>
    </row>
    <row r="82" spans="1:12" ht="15">
      <c r="A82" s="23"/>
      <c r="B82" s="15"/>
      <c r="C82" s="11"/>
      <c r="D82" s="6"/>
      <c r="E82" s="49"/>
      <c r="F82" s="40"/>
      <c r="G82" s="40"/>
      <c r="H82" s="40"/>
      <c r="I82" s="40"/>
      <c r="J82" s="40"/>
      <c r="K82" s="60"/>
      <c r="L82" s="40"/>
    </row>
    <row r="83" spans="1:12" ht="15">
      <c r="A83" s="23"/>
      <c r="B83" s="15"/>
      <c r="C83" s="11"/>
      <c r="D83" s="7" t="s">
        <v>22</v>
      </c>
      <c r="E83" s="49" t="s">
        <v>54</v>
      </c>
      <c r="F83" s="52">
        <v>200</v>
      </c>
      <c r="G83" s="52">
        <v>1</v>
      </c>
      <c r="H83" s="52">
        <v>0</v>
      </c>
      <c r="I83" s="52">
        <v>13.2</v>
      </c>
      <c r="J83" s="75">
        <v>86</v>
      </c>
      <c r="K83" s="60">
        <v>868</v>
      </c>
      <c r="L83" s="64">
        <v>4.5</v>
      </c>
    </row>
    <row r="84" spans="1:12" ht="15">
      <c r="A84" s="23"/>
      <c r="B84" s="15"/>
      <c r="C84" s="11"/>
      <c r="D84" s="7" t="s">
        <v>23</v>
      </c>
      <c r="E84" s="49" t="s">
        <v>44</v>
      </c>
      <c r="F84" s="52">
        <v>40</v>
      </c>
      <c r="G84" s="52">
        <v>2</v>
      </c>
      <c r="H84" s="52">
        <v>0.5</v>
      </c>
      <c r="I84" s="52">
        <v>14.3</v>
      </c>
      <c r="J84" s="75">
        <v>70</v>
      </c>
      <c r="K84" s="60" t="s">
        <v>46</v>
      </c>
      <c r="L84" s="64">
        <v>3.5</v>
      </c>
    </row>
    <row r="85" spans="1:12" ht="15">
      <c r="A85" s="23"/>
      <c r="B85" s="15"/>
      <c r="C85" s="11"/>
      <c r="D85" s="7"/>
      <c r="E85" s="49" t="s">
        <v>79</v>
      </c>
      <c r="F85" s="52">
        <v>100</v>
      </c>
      <c r="G85" s="52">
        <v>2.8</v>
      </c>
      <c r="H85" s="52">
        <v>3.2</v>
      </c>
      <c r="I85" s="52">
        <v>8</v>
      </c>
      <c r="J85" s="75">
        <v>75</v>
      </c>
      <c r="K85" s="60" t="s">
        <v>46</v>
      </c>
      <c r="L85" s="64">
        <v>34</v>
      </c>
    </row>
    <row r="86" spans="1:12" ht="15">
      <c r="A86" s="24"/>
      <c r="B86" s="17"/>
      <c r="C86" s="8"/>
      <c r="D86" s="18" t="s">
        <v>33</v>
      </c>
      <c r="E86" s="9"/>
      <c r="F86" s="19">
        <f>SUM(F81:F85)</f>
        <v>510</v>
      </c>
      <c r="G86" s="19">
        <f>SUM(G81:G85)</f>
        <v>19.3</v>
      </c>
      <c r="H86" s="19">
        <f>SUM(H81:H85)</f>
        <v>19.7</v>
      </c>
      <c r="I86" s="19">
        <f>SUM(I81:I85)</f>
        <v>83.5</v>
      </c>
      <c r="J86" s="19">
        <f>SUM(J81:J85)</f>
        <v>586</v>
      </c>
      <c r="K86" s="25"/>
      <c r="L86" s="19">
        <f>SUM(L81:L85)</f>
        <v>92.19</v>
      </c>
    </row>
    <row r="87" spans="1:12" ht="15">
      <c r="A87" s="26">
        <f>A81</f>
        <v>1</v>
      </c>
      <c r="B87" s="13">
        <f>B81</f>
        <v>5</v>
      </c>
      <c r="C87" s="10" t="s">
        <v>25</v>
      </c>
      <c r="D87" s="7" t="s">
        <v>26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7" t="s">
        <v>27</v>
      </c>
      <c r="E88" s="49" t="s">
        <v>84</v>
      </c>
      <c r="F88" s="52">
        <v>250</v>
      </c>
      <c r="G88" s="52">
        <v>11</v>
      </c>
      <c r="H88" s="52">
        <v>12.3</v>
      </c>
      <c r="I88" s="52">
        <v>63</v>
      </c>
      <c r="J88" s="75">
        <v>348.5</v>
      </c>
      <c r="K88" s="68">
        <v>206</v>
      </c>
      <c r="L88" s="67">
        <v>13.5</v>
      </c>
    </row>
    <row r="89" spans="1:12" ht="15">
      <c r="A89" s="23"/>
      <c r="B89" s="15"/>
      <c r="C89" s="11"/>
      <c r="D89" s="7" t="s">
        <v>28</v>
      </c>
      <c r="E89" s="49" t="s">
        <v>61</v>
      </c>
      <c r="F89" s="52">
        <v>100</v>
      </c>
      <c r="G89" s="52">
        <v>6.4</v>
      </c>
      <c r="H89" s="52">
        <v>9.5</v>
      </c>
      <c r="I89" s="52">
        <v>2.6</v>
      </c>
      <c r="J89" s="75">
        <v>134</v>
      </c>
      <c r="K89" s="68">
        <v>591</v>
      </c>
      <c r="L89" s="67">
        <v>58.37</v>
      </c>
    </row>
    <row r="90" spans="1:12" ht="15">
      <c r="A90" s="23"/>
      <c r="B90" s="15"/>
      <c r="C90" s="11"/>
      <c r="D90" s="7" t="s">
        <v>29</v>
      </c>
      <c r="E90" s="49" t="s">
        <v>49</v>
      </c>
      <c r="F90" s="52">
        <v>150</v>
      </c>
      <c r="G90" s="52">
        <v>5.4</v>
      </c>
      <c r="H90" s="52">
        <v>4.9000000000000004</v>
      </c>
      <c r="I90" s="52">
        <v>27.9</v>
      </c>
      <c r="J90" s="75">
        <v>178</v>
      </c>
      <c r="K90" s="68">
        <v>688</v>
      </c>
      <c r="L90" s="67">
        <v>11.28</v>
      </c>
    </row>
    <row r="91" spans="1:12" ht="15">
      <c r="A91" s="23"/>
      <c r="B91" s="15"/>
      <c r="C91" s="11"/>
      <c r="D91" s="7" t="s">
        <v>30</v>
      </c>
      <c r="E91" s="49" t="s">
        <v>85</v>
      </c>
      <c r="F91" s="52">
        <v>200</v>
      </c>
      <c r="G91" s="52">
        <v>0.2</v>
      </c>
      <c r="H91" s="52">
        <v>0.2</v>
      </c>
      <c r="I91" s="52">
        <v>13.9</v>
      </c>
      <c r="J91" s="75">
        <v>58</v>
      </c>
      <c r="K91" s="68">
        <v>861</v>
      </c>
      <c r="L91" s="67">
        <v>10.5</v>
      </c>
    </row>
    <row r="92" spans="1:12" ht="15">
      <c r="A92" s="23"/>
      <c r="B92" s="15"/>
      <c r="C92" s="11"/>
      <c r="D92" s="7" t="s">
        <v>31</v>
      </c>
      <c r="E92" s="49"/>
      <c r="F92" s="52"/>
      <c r="G92" s="52"/>
      <c r="H92" s="52"/>
      <c r="I92" s="52"/>
      <c r="J92" s="75"/>
      <c r="K92" s="68"/>
      <c r="L92" s="67"/>
    </row>
    <row r="93" spans="1:12" ht="15">
      <c r="A93" s="23"/>
      <c r="B93" s="15"/>
      <c r="C93" s="11"/>
      <c r="D93" s="7" t="s">
        <v>32</v>
      </c>
      <c r="E93" s="49" t="s">
        <v>48</v>
      </c>
      <c r="F93" s="52">
        <v>60</v>
      </c>
      <c r="G93" s="52">
        <v>4</v>
      </c>
      <c r="H93" s="52">
        <v>0.72</v>
      </c>
      <c r="I93" s="52">
        <v>10</v>
      </c>
      <c r="J93" s="75">
        <v>104</v>
      </c>
      <c r="K93" s="68" t="s">
        <v>46</v>
      </c>
      <c r="L93" s="67">
        <v>3.5</v>
      </c>
    </row>
    <row r="94" spans="1:12" ht="15">
      <c r="A94" s="24"/>
      <c r="B94" s="17"/>
      <c r="C94" s="8"/>
      <c r="D94" s="18" t="s">
        <v>33</v>
      </c>
      <c r="E94" s="9"/>
      <c r="F94" s="19">
        <f>SUM(F87:F93)</f>
        <v>760</v>
      </c>
      <c r="G94" s="19">
        <f>SUM(G87:G93)</f>
        <v>26.999999999999996</v>
      </c>
      <c r="H94" s="19">
        <f>SUM(H87:H93)</f>
        <v>27.62</v>
      </c>
      <c r="I94" s="19">
        <f>SUM(I87:I93)</f>
        <v>117.4</v>
      </c>
      <c r="J94" s="19">
        <f>SUM(J87:J93)</f>
        <v>822.5</v>
      </c>
      <c r="K94" s="25"/>
      <c r="L94" s="19">
        <f>SUM(L87:L93)</f>
        <v>97.15</v>
      </c>
    </row>
    <row r="95" spans="1:12" ht="15.75" customHeight="1" thickBot="1">
      <c r="A95" s="29">
        <f>A81</f>
        <v>1</v>
      </c>
      <c r="B95" s="30">
        <f>B81</f>
        <v>5</v>
      </c>
      <c r="C95" s="100" t="s">
        <v>4</v>
      </c>
      <c r="D95" s="101"/>
      <c r="E95" s="31"/>
      <c r="F95" s="32">
        <f>F86+F94</f>
        <v>1270</v>
      </c>
      <c r="G95" s="32">
        <f>G86+G94</f>
        <v>46.3</v>
      </c>
      <c r="H95" s="32">
        <f>H86+H94</f>
        <v>47.32</v>
      </c>
      <c r="I95" s="32">
        <f>I86+I94</f>
        <v>200.9</v>
      </c>
      <c r="J95" s="32">
        <f>J86+J94</f>
        <v>1408.5</v>
      </c>
      <c r="K95" s="32"/>
      <c r="L95" s="32">
        <f>L86+L94</f>
        <v>189.34</v>
      </c>
    </row>
    <row r="96" spans="1:12" ht="15">
      <c r="A96" s="20">
        <v>2</v>
      </c>
      <c r="B96" s="21">
        <v>1</v>
      </c>
      <c r="C96" s="22" t="s">
        <v>20</v>
      </c>
      <c r="D96" s="5" t="s">
        <v>21</v>
      </c>
      <c r="E96" s="48" t="s">
        <v>86</v>
      </c>
      <c r="F96" s="51">
        <v>200</v>
      </c>
      <c r="G96" s="51">
        <v>11.25</v>
      </c>
      <c r="H96" s="51">
        <v>15</v>
      </c>
      <c r="I96" s="56">
        <v>37.5</v>
      </c>
      <c r="J96" s="51">
        <v>312</v>
      </c>
      <c r="K96" s="66">
        <v>590</v>
      </c>
      <c r="L96" s="63">
        <v>35.770000000000003</v>
      </c>
    </row>
    <row r="97" spans="1:12" ht="15">
      <c r="A97" s="23"/>
      <c r="B97" s="15"/>
      <c r="C97" s="11"/>
      <c r="D97" s="7" t="s">
        <v>22</v>
      </c>
      <c r="E97" s="49" t="s">
        <v>62</v>
      </c>
      <c r="F97" s="54">
        <v>200</v>
      </c>
      <c r="G97" s="52">
        <v>2.7</v>
      </c>
      <c r="H97" s="52">
        <v>1.9</v>
      </c>
      <c r="I97" s="57">
        <v>22.5</v>
      </c>
      <c r="J97" s="52">
        <v>118</v>
      </c>
      <c r="K97" s="60">
        <v>958</v>
      </c>
      <c r="L97" s="64">
        <v>12.92</v>
      </c>
    </row>
    <row r="98" spans="1:12" ht="15">
      <c r="A98" s="23"/>
      <c r="B98" s="15"/>
      <c r="C98" s="11"/>
      <c r="D98" s="7" t="s">
        <v>23</v>
      </c>
      <c r="E98" s="49" t="s">
        <v>44</v>
      </c>
      <c r="F98" s="52">
        <v>40</v>
      </c>
      <c r="G98" s="52">
        <v>2</v>
      </c>
      <c r="H98" s="52">
        <v>0.5</v>
      </c>
      <c r="I98" s="57">
        <v>14.3</v>
      </c>
      <c r="J98" s="52">
        <v>70</v>
      </c>
      <c r="K98" s="60" t="s">
        <v>46</v>
      </c>
      <c r="L98" s="64">
        <v>3.5</v>
      </c>
    </row>
    <row r="99" spans="1:12" ht="15">
      <c r="A99" s="23"/>
      <c r="B99" s="15"/>
      <c r="C99" s="11"/>
      <c r="D99" s="96" t="s">
        <v>55</v>
      </c>
      <c r="E99" s="49" t="s">
        <v>87</v>
      </c>
      <c r="F99" s="53">
        <v>60</v>
      </c>
      <c r="G99" s="85">
        <v>0.5</v>
      </c>
      <c r="H99" s="85">
        <v>0</v>
      </c>
      <c r="I99" s="86">
        <v>1.5</v>
      </c>
      <c r="J99" s="85">
        <v>8</v>
      </c>
      <c r="K99" s="60">
        <v>124</v>
      </c>
      <c r="L99" s="87">
        <v>6</v>
      </c>
    </row>
    <row r="100" spans="1:12" ht="15">
      <c r="A100" s="23"/>
      <c r="B100" s="15"/>
      <c r="C100" s="11"/>
      <c r="D100" s="6"/>
      <c r="E100" s="49" t="s">
        <v>79</v>
      </c>
      <c r="F100" s="53">
        <v>100</v>
      </c>
      <c r="G100" s="52">
        <v>2.8</v>
      </c>
      <c r="H100" s="52">
        <v>3.2</v>
      </c>
      <c r="I100" s="57">
        <v>8</v>
      </c>
      <c r="J100" s="52">
        <v>75</v>
      </c>
      <c r="K100" s="60" t="s">
        <v>46</v>
      </c>
      <c r="L100" s="64">
        <v>34</v>
      </c>
    </row>
    <row r="101" spans="1:12" ht="15">
      <c r="A101" s="23"/>
      <c r="B101" s="15"/>
      <c r="C101" s="11"/>
      <c r="D101" s="6"/>
      <c r="E101" s="84"/>
      <c r="F101" s="52"/>
      <c r="G101" s="52"/>
      <c r="H101" s="52"/>
      <c r="I101" s="57"/>
      <c r="J101" s="52"/>
      <c r="K101" s="60"/>
      <c r="L101" s="64"/>
    </row>
    <row r="102" spans="1:12" ht="15">
      <c r="A102" s="24"/>
      <c r="B102" s="17"/>
      <c r="C102" s="8"/>
      <c r="D102" s="18" t="s">
        <v>33</v>
      </c>
      <c r="E102" s="9"/>
      <c r="F102" s="19">
        <f>SUM(F96:F101)</f>
        <v>600</v>
      </c>
      <c r="G102" s="19">
        <f>SUM(G96:G101)</f>
        <v>19.25</v>
      </c>
      <c r="H102" s="19">
        <f>SUM(H96:H101)</f>
        <v>20.599999999999998</v>
      </c>
      <c r="I102" s="19">
        <f>SUM(I96:I101)</f>
        <v>83.8</v>
      </c>
      <c r="J102" s="19">
        <f>SUM(J96:J101)</f>
        <v>583</v>
      </c>
      <c r="K102" s="25"/>
      <c r="L102" s="19">
        <f>SUM(L96:L101)</f>
        <v>92.19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39" t="s">
        <v>89</v>
      </c>
      <c r="F103" s="54">
        <v>60</v>
      </c>
      <c r="G103" s="54">
        <v>0.5</v>
      </c>
      <c r="H103" s="54">
        <v>0</v>
      </c>
      <c r="I103" s="54">
        <v>1.5</v>
      </c>
      <c r="J103" s="54">
        <v>8</v>
      </c>
      <c r="K103" s="60">
        <v>54</v>
      </c>
      <c r="L103" s="82">
        <v>25</v>
      </c>
    </row>
    <row r="104" spans="1:12" ht="15">
      <c r="A104" s="23"/>
      <c r="B104" s="15"/>
      <c r="C104" s="11"/>
      <c r="D104" s="7" t="s">
        <v>27</v>
      </c>
      <c r="E104" s="49" t="s">
        <v>81</v>
      </c>
      <c r="F104" s="52">
        <v>250</v>
      </c>
      <c r="G104" s="52">
        <v>6.8</v>
      </c>
      <c r="H104" s="52">
        <v>6.2</v>
      </c>
      <c r="I104" s="52">
        <v>7</v>
      </c>
      <c r="J104" s="75">
        <v>248</v>
      </c>
      <c r="K104" s="68">
        <v>170</v>
      </c>
      <c r="L104" s="67">
        <v>8.6199999999999992</v>
      </c>
    </row>
    <row r="105" spans="1:12" ht="15">
      <c r="A105" s="23"/>
      <c r="B105" s="15"/>
      <c r="C105" s="11"/>
      <c r="D105" s="7" t="s">
        <v>28</v>
      </c>
      <c r="E105" s="49" t="s">
        <v>88</v>
      </c>
      <c r="F105" s="52">
        <v>100</v>
      </c>
      <c r="G105" s="52">
        <v>7.2</v>
      </c>
      <c r="H105" s="52">
        <v>13.4</v>
      </c>
      <c r="I105" s="52">
        <v>40.5</v>
      </c>
      <c r="J105" s="75">
        <v>127</v>
      </c>
      <c r="K105" s="68">
        <v>667</v>
      </c>
      <c r="L105" s="67">
        <v>37.33</v>
      </c>
    </row>
    <row r="106" spans="1:12" ht="15">
      <c r="A106" s="23"/>
      <c r="B106" s="15"/>
      <c r="C106" s="11"/>
      <c r="D106" s="7" t="s">
        <v>29</v>
      </c>
      <c r="E106" s="49" t="s">
        <v>56</v>
      </c>
      <c r="F106" s="52">
        <v>150</v>
      </c>
      <c r="G106" s="52">
        <v>8.5</v>
      </c>
      <c r="H106" s="52">
        <v>7.3</v>
      </c>
      <c r="I106" s="52">
        <v>36.6</v>
      </c>
      <c r="J106" s="75">
        <v>246</v>
      </c>
      <c r="K106" s="94" t="s">
        <v>63</v>
      </c>
      <c r="L106" s="67">
        <v>7.5</v>
      </c>
    </row>
    <row r="107" spans="1:12" ht="15">
      <c r="A107" s="23"/>
      <c r="B107" s="15"/>
      <c r="C107" s="11"/>
      <c r="D107" s="7" t="s">
        <v>30</v>
      </c>
      <c r="E107" s="49" t="s">
        <v>43</v>
      </c>
      <c r="F107" s="52">
        <v>200</v>
      </c>
      <c r="G107" s="52">
        <v>0</v>
      </c>
      <c r="H107" s="52">
        <v>0</v>
      </c>
      <c r="I107" s="52">
        <v>22.4</v>
      </c>
      <c r="J107" s="75">
        <v>90</v>
      </c>
      <c r="K107" s="94" t="s">
        <v>46</v>
      </c>
      <c r="L107" s="67">
        <v>15.2</v>
      </c>
    </row>
    <row r="108" spans="1:12" ht="15">
      <c r="A108" s="23"/>
      <c r="B108" s="15"/>
      <c r="C108" s="11"/>
      <c r="D108" s="7" t="s">
        <v>31</v>
      </c>
      <c r="E108" s="49"/>
      <c r="F108" s="52"/>
      <c r="G108" s="52"/>
      <c r="H108" s="52"/>
      <c r="I108" s="52"/>
      <c r="J108" s="75"/>
      <c r="K108" s="68"/>
      <c r="L108" s="67"/>
    </row>
    <row r="109" spans="1:12" ht="15">
      <c r="A109" s="23"/>
      <c r="B109" s="15"/>
      <c r="C109" s="11"/>
      <c r="D109" s="7" t="s">
        <v>32</v>
      </c>
      <c r="E109" s="49" t="s">
        <v>48</v>
      </c>
      <c r="F109" s="52">
        <v>60</v>
      </c>
      <c r="G109" s="52">
        <v>4</v>
      </c>
      <c r="H109" s="52">
        <v>0.72</v>
      </c>
      <c r="I109" s="52">
        <v>10</v>
      </c>
      <c r="J109" s="75">
        <v>104</v>
      </c>
      <c r="K109" s="68" t="s">
        <v>46</v>
      </c>
      <c r="L109" s="67">
        <v>3.5</v>
      </c>
    </row>
    <row r="110" spans="1:12" ht="1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76"/>
    </row>
    <row r="111" spans="1:12" ht="15">
      <c r="A111" s="24"/>
      <c r="B111" s="17"/>
      <c r="C111" s="8"/>
      <c r="D111" s="18" t="s">
        <v>33</v>
      </c>
      <c r="E111" s="9"/>
      <c r="F111" s="19">
        <f>SUM(F103:F110)</f>
        <v>820</v>
      </c>
      <c r="G111" s="19">
        <f>SUM(G103:G110)</f>
        <v>27</v>
      </c>
      <c r="H111" s="19">
        <f>SUM(H103:H110)</f>
        <v>27.62</v>
      </c>
      <c r="I111" s="19">
        <f>SUM(I103:I110)</f>
        <v>118</v>
      </c>
      <c r="J111" s="19">
        <f>SUM(J103:J110)</f>
        <v>823</v>
      </c>
      <c r="K111" s="25"/>
      <c r="L111" s="19">
        <f>SUM(L103:L110)</f>
        <v>97.149999999999991</v>
      </c>
    </row>
    <row r="112" spans="1:12" ht="15.75" thickBot="1">
      <c r="A112" s="29">
        <f>A96</f>
        <v>2</v>
      </c>
      <c r="B112" s="30">
        <f>B96</f>
        <v>1</v>
      </c>
      <c r="C112" s="100" t="s">
        <v>4</v>
      </c>
      <c r="D112" s="101"/>
      <c r="E112" s="31"/>
      <c r="F112" s="32">
        <f>F102+F111</f>
        <v>1420</v>
      </c>
      <c r="G112" s="32">
        <f>G102+G111</f>
        <v>46.25</v>
      </c>
      <c r="H112" s="32">
        <f>H102+H111</f>
        <v>48.22</v>
      </c>
      <c r="I112" s="32">
        <f>I102+I111</f>
        <v>201.8</v>
      </c>
      <c r="J112" s="32">
        <f>J102+J111</f>
        <v>1406</v>
      </c>
      <c r="K112" s="32"/>
      <c r="L112" s="32">
        <f>L102+L111</f>
        <v>189.33999999999997</v>
      </c>
    </row>
    <row r="113" spans="1:12" ht="15">
      <c r="A113" s="14">
        <v>2</v>
      </c>
      <c r="B113" s="15">
        <v>2</v>
      </c>
      <c r="C113" s="22" t="s">
        <v>20</v>
      </c>
      <c r="D113" s="5" t="s">
        <v>21</v>
      </c>
      <c r="E113" s="48" t="s">
        <v>53</v>
      </c>
      <c r="F113" s="51">
        <v>150</v>
      </c>
      <c r="G113" s="51">
        <v>3.7</v>
      </c>
      <c r="H113" s="51">
        <v>6.3</v>
      </c>
      <c r="I113" s="88">
        <v>28.5</v>
      </c>
      <c r="J113" s="51">
        <v>185</v>
      </c>
      <c r="K113" s="66">
        <v>378</v>
      </c>
      <c r="L113" s="63">
        <v>17.2</v>
      </c>
    </row>
    <row r="114" spans="1:12" ht="15">
      <c r="A114" s="14"/>
      <c r="B114" s="15"/>
      <c r="C114" s="11"/>
      <c r="D114" s="6"/>
      <c r="E114" s="49" t="s">
        <v>90</v>
      </c>
      <c r="F114" s="54">
        <v>90</v>
      </c>
      <c r="G114" s="54">
        <v>12.2</v>
      </c>
      <c r="H114" s="54">
        <v>12.2</v>
      </c>
      <c r="I114" s="54">
        <v>14.5</v>
      </c>
      <c r="J114" s="54">
        <v>202</v>
      </c>
      <c r="K114" s="60">
        <v>511</v>
      </c>
      <c r="L114" s="54">
        <v>34.33</v>
      </c>
    </row>
    <row r="115" spans="1:12" ht="15">
      <c r="A115" s="14"/>
      <c r="B115" s="15"/>
      <c r="C115" s="11"/>
      <c r="D115" s="7" t="s">
        <v>22</v>
      </c>
      <c r="E115" s="49" t="s">
        <v>57</v>
      </c>
      <c r="F115" s="52">
        <v>200</v>
      </c>
      <c r="G115" s="52">
        <v>0.2</v>
      </c>
      <c r="H115" s="52">
        <v>0.1</v>
      </c>
      <c r="I115" s="52">
        <v>10.1</v>
      </c>
      <c r="J115" s="75">
        <v>41</v>
      </c>
      <c r="K115" s="60">
        <v>942</v>
      </c>
      <c r="L115" s="64">
        <v>1.95</v>
      </c>
    </row>
    <row r="116" spans="1:12" ht="15">
      <c r="A116" s="14"/>
      <c r="B116" s="15"/>
      <c r="C116" s="11"/>
      <c r="D116" s="7" t="s">
        <v>23</v>
      </c>
      <c r="E116" s="49" t="s">
        <v>44</v>
      </c>
      <c r="F116" s="52">
        <v>20</v>
      </c>
      <c r="G116" s="52">
        <v>1</v>
      </c>
      <c r="H116" s="52">
        <v>0.25</v>
      </c>
      <c r="I116" s="52">
        <v>7.15</v>
      </c>
      <c r="J116" s="75">
        <v>35</v>
      </c>
      <c r="K116" s="60" t="s">
        <v>46</v>
      </c>
      <c r="L116" s="64">
        <v>1.75</v>
      </c>
    </row>
    <row r="117" spans="1:12" ht="15">
      <c r="A117" s="14"/>
      <c r="B117" s="15"/>
      <c r="C117" s="11"/>
      <c r="D117" s="7"/>
      <c r="E117" s="50" t="s">
        <v>48</v>
      </c>
      <c r="F117" s="52">
        <v>20</v>
      </c>
      <c r="G117" s="52">
        <v>1.3</v>
      </c>
      <c r="H117" s="52">
        <v>0.24</v>
      </c>
      <c r="I117" s="52">
        <v>3.33</v>
      </c>
      <c r="J117" s="75">
        <v>34.659999999999997</v>
      </c>
      <c r="K117" s="60" t="s">
        <v>46</v>
      </c>
      <c r="L117" s="64">
        <v>1.1599999999999999</v>
      </c>
    </row>
    <row r="118" spans="1:12" ht="15">
      <c r="A118" s="14"/>
      <c r="B118" s="15"/>
      <c r="C118" s="11"/>
      <c r="D118" s="7" t="s">
        <v>24</v>
      </c>
      <c r="E118" s="50" t="s">
        <v>45</v>
      </c>
      <c r="F118" s="54">
        <v>100</v>
      </c>
      <c r="G118" s="54">
        <v>0.8</v>
      </c>
      <c r="H118" s="54">
        <v>0.6</v>
      </c>
      <c r="I118" s="54">
        <v>20.100000000000001</v>
      </c>
      <c r="J118" s="82">
        <v>90</v>
      </c>
      <c r="K118" s="60" t="s">
        <v>46</v>
      </c>
      <c r="L118" s="54">
        <v>35.799999999999997</v>
      </c>
    </row>
    <row r="119" spans="1:12" ht="15">
      <c r="A119" s="16"/>
      <c r="B119" s="17"/>
      <c r="C119" s="8"/>
      <c r="D119" s="18" t="s">
        <v>33</v>
      </c>
      <c r="E119" s="9"/>
      <c r="F119" s="19">
        <f>SUM(F113:F118)</f>
        <v>580</v>
      </c>
      <c r="G119" s="19">
        <f>SUM(G113:G118)</f>
        <v>19.2</v>
      </c>
      <c r="H119" s="19">
        <f>SUM(H113:H118)</f>
        <v>19.690000000000001</v>
      </c>
      <c r="I119" s="19">
        <f>SUM(I113:I118)</f>
        <v>83.68</v>
      </c>
      <c r="J119" s="19">
        <f>SUM(J113:J118)</f>
        <v>587.66</v>
      </c>
      <c r="K119" s="25"/>
      <c r="L119" s="19">
        <f>SUM(L113:L118)</f>
        <v>92.19</v>
      </c>
    </row>
    <row r="120" spans="1:12" ht="15">
      <c r="A120" s="13">
        <f>A113</f>
        <v>2</v>
      </c>
      <c r="B120" s="13">
        <f>B113</f>
        <v>2</v>
      </c>
      <c r="C120" s="10" t="s">
        <v>25</v>
      </c>
      <c r="D120" s="7" t="s">
        <v>26</v>
      </c>
      <c r="E120" s="39" t="s">
        <v>92</v>
      </c>
      <c r="F120" s="54">
        <v>60</v>
      </c>
      <c r="G120" s="54">
        <v>0.9</v>
      </c>
      <c r="H120" s="54">
        <v>3</v>
      </c>
      <c r="I120" s="54">
        <v>6.8</v>
      </c>
      <c r="J120" s="54">
        <v>59</v>
      </c>
      <c r="K120" s="60">
        <v>119</v>
      </c>
      <c r="L120" s="54">
        <v>10.7</v>
      </c>
    </row>
    <row r="121" spans="1:12" ht="15">
      <c r="A121" s="14"/>
      <c r="B121" s="15"/>
      <c r="C121" s="11"/>
      <c r="D121" s="7" t="s">
        <v>27</v>
      </c>
      <c r="E121" s="49" t="s">
        <v>60</v>
      </c>
      <c r="F121" s="52">
        <v>255</v>
      </c>
      <c r="G121" s="52">
        <v>6.8</v>
      </c>
      <c r="H121" s="52">
        <v>6.2</v>
      </c>
      <c r="I121" s="52">
        <v>7</v>
      </c>
      <c r="J121" s="75">
        <v>112</v>
      </c>
      <c r="K121" s="68">
        <v>187</v>
      </c>
      <c r="L121" s="67">
        <v>10.7</v>
      </c>
    </row>
    <row r="122" spans="1:12" ht="15">
      <c r="A122" s="14"/>
      <c r="B122" s="15"/>
      <c r="C122" s="11"/>
      <c r="D122" s="7" t="s">
        <v>28</v>
      </c>
      <c r="E122" s="49" t="s">
        <v>91</v>
      </c>
      <c r="F122" s="52">
        <v>200</v>
      </c>
      <c r="G122" s="52">
        <v>14.3</v>
      </c>
      <c r="H122" s="52">
        <v>17.8</v>
      </c>
      <c r="I122" s="52">
        <v>81</v>
      </c>
      <c r="J122" s="75">
        <v>460</v>
      </c>
      <c r="K122" s="68">
        <v>626</v>
      </c>
      <c r="L122" s="67">
        <v>67.75</v>
      </c>
    </row>
    <row r="123" spans="1:12" ht="15">
      <c r="A123" s="14"/>
      <c r="B123" s="15"/>
      <c r="C123" s="11"/>
      <c r="D123" s="7" t="s">
        <v>29</v>
      </c>
      <c r="E123" s="49"/>
      <c r="F123" s="52"/>
      <c r="G123" s="52"/>
      <c r="H123" s="52"/>
      <c r="I123" s="52"/>
      <c r="J123" s="75"/>
      <c r="K123" s="68"/>
      <c r="L123" s="67"/>
    </row>
    <row r="124" spans="1:12" ht="15">
      <c r="A124" s="14"/>
      <c r="B124" s="15"/>
      <c r="C124" s="11"/>
      <c r="D124" s="7" t="s">
        <v>30</v>
      </c>
      <c r="E124" s="49" t="s">
        <v>54</v>
      </c>
      <c r="F124" s="52">
        <v>200</v>
      </c>
      <c r="G124" s="52">
        <v>1</v>
      </c>
      <c r="H124" s="52">
        <v>0</v>
      </c>
      <c r="I124" s="52">
        <v>13.2</v>
      </c>
      <c r="J124" s="75">
        <v>86</v>
      </c>
      <c r="K124" s="68">
        <v>868</v>
      </c>
      <c r="L124" s="67">
        <v>4.5</v>
      </c>
    </row>
    <row r="125" spans="1:12" ht="15">
      <c r="A125" s="14"/>
      <c r="B125" s="15"/>
      <c r="C125" s="11"/>
      <c r="D125" s="7" t="s">
        <v>31</v>
      </c>
      <c r="E125" s="49"/>
      <c r="F125" s="52"/>
      <c r="G125" s="52"/>
      <c r="H125" s="52"/>
      <c r="I125" s="52"/>
      <c r="J125" s="75"/>
      <c r="K125" s="68"/>
      <c r="L125" s="67"/>
    </row>
    <row r="126" spans="1:12" ht="15">
      <c r="A126" s="14"/>
      <c r="B126" s="15"/>
      <c r="C126" s="11"/>
      <c r="D126" s="7" t="s">
        <v>32</v>
      </c>
      <c r="E126" s="49" t="s">
        <v>48</v>
      </c>
      <c r="F126" s="52">
        <v>60</v>
      </c>
      <c r="G126" s="52">
        <v>4</v>
      </c>
      <c r="H126" s="52">
        <v>0.72</v>
      </c>
      <c r="I126" s="52">
        <v>10</v>
      </c>
      <c r="J126" s="75">
        <v>104</v>
      </c>
      <c r="K126" s="68" t="s">
        <v>46</v>
      </c>
      <c r="L126" s="67">
        <v>3.5</v>
      </c>
    </row>
    <row r="127" spans="1:12" ht="1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6"/>
      <c r="B129" s="17"/>
      <c r="C129" s="8"/>
      <c r="D129" s="18" t="s">
        <v>33</v>
      </c>
      <c r="E129" s="9"/>
      <c r="F129" s="19">
        <f>SUM(F120:F128)</f>
        <v>775</v>
      </c>
      <c r="G129" s="19">
        <f t="shared" ref="G129:J129" si="28">SUM(G120:G128)</f>
        <v>27</v>
      </c>
      <c r="H129" s="19">
        <f t="shared" si="28"/>
        <v>27.72</v>
      </c>
      <c r="I129" s="19">
        <f t="shared" si="28"/>
        <v>118</v>
      </c>
      <c r="J129" s="19">
        <f t="shared" si="28"/>
        <v>821</v>
      </c>
      <c r="K129" s="25"/>
      <c r="L129" s="19">
        <f t="shared" ref="L129" si="29">SUM(L120:L128)</f>
        <v>97.15</v>
      </c>
    </row>
    <row r="130" spans="1:12" ht="15.75" thickBot="1">
      <c r="A130" s="33">
        <f>A113</f>
        <v>2</v>
      </c>
      <c r="B130" s="33">
        <f>B113</f>
        <v>2</v>
      </c>
      <c r="C130" s="100" t="s">
        <v>4</v>
      </c>
      <c r="D130" s="101"/>
      <c r="E130" s="31"/>
      <c r="F130" s="32">
        <f>F119+F129</f>
        <v>1355</v>
      </c>
      <c r="G130" s="32">
        <f t="shared" ref="G130" si="30">G119+G129</f>
        <v>46.2</v>
      </c>
      <c r="H130" s="32">
        <f t="shared" ref="H130" si="31">H119+H129</f>
        <v>47.41</v>
      </c>
      <c r="I130" s="32">
        <f t="shared" ref="I130" si="32">I119+I129</f>
        <v>201.68</v>
      </c>
      <c r="J130" s="32">
        <f t="shared" ref="J130:L130" si="33">J119+J129</f>
        <v>1408.6599999999999</v>
      </c>
      <c r="K130" s="32"/>
      <c r="L130" s="32">
        <f t="shared" si="33"/>
        <v>189.34</v>
      </c>
    </row>
    <row r="131" spans="1:12" ht="15">
      <c r="A131" s="20">
        <v>2</v>
      </c>
      <c r="B131" s="21">
        <v>3</v>
      </c>
      <c r="C131" s="22" t="s">
        <v>20</v>
      </c>
      <c r="D131" s="5" t="s">
        <v>21</v>
      </c>
      <c r="E131" s="48" t="s">
        <v>51</v>
      </c>
      <c r="F131" s="51">
        <v>170</v>
      </c>
      <c r="G131" s="51">
        <v>13.5</v>
      </c>
      <c r="H131" s="51">
        <v>16</v>
      </c>
      <c r="I131" s="51">
        <v>48</v>
      </c>
      <c r="J131" s="74">
        <v>355</v>
      </c>
      <c r="K131" s="66">
        <v>469</v>
      </c>
      <c r="L131" s="63">
        <v>51.19</v>
      </c>
    </row>
    <row r="132" spans="1:12" ht="15">
      <c r="A132" s="23"/>
      <c r="B132" s="15"/>
      <c r="C132" s="11"/>
      <c r="D132" s="6"/>
      <c r="E132" s="49"/>
      <c r="F132" s="40"/>
      <c r="G132" s="40"/>
      <c r="H132" s="40"/>
      <c r="I132" s="40"/>
      <c r="J132" s="76"/>
      <c r="K132" s="41"/>
      <c r="L132" s="40"/>
    </row>
    <row r="133" spans="1:12" ht="15">
      <c r="A133" s="23"/>
      <c r="B133" s="15"/>
      <c r="C133" s="11"/>
      <c r="D133" s="7" t="s">
        <v>22</v>
      </c>
      <c r="E133" s="49" t="s">
        <v>59</v>
      </c>
      <c r="F133" s="52">
        <v>207</v>
      </c>
      <c r="G133" s="52">
        <v>0.3</v>
      </c>
      <c r="H133" s="52">
        <v>0.1</v>
      </c>
      <c r="I133" s="52">
        <v>10.3</v>
      </c>
      <c r="J133" s="75">
        <v>43</v>
      </c>
      <c r="K133" s="60" t="s">
        <v>64</v>
      </c>
      <c r="L133" s="64">
        <v>3.5</v>
      </c>
    </row>
    <row r="134" spans="1:12" ht="15.75" customHeight="1">
      <c r="A134" s="23"/>
      <c r="B134" s="15"/>
      <c r="C134" s="11"/>
      <c r="D134" s="7" t="s">
        <v>23</v>
      </c>
      <c r="E134" s="49" t="s">
        <v>44</v>
      </c>
      <c r="F134" s="52">
        <v>40</v>
      </c>
      <c r="G134" s="52">
        <v>2</v>
      </c>
      <c r="H134" s="52">
        <v>0.5</v>
      </c>
      <c r="I134" s="52">
        <v>14.3</v>
      </c>
      <c r="J134" s="75">
        <v>70</v>
      </c>
      <c r="K134" s="60" t="s">
        <v>46</v>
      </c>
      <c r="L134" s="64">
        <v>3.5</v>
      </c>
    </row>
    <row r="135" spans="1:12" ht="15">
      <c r="A135" s="23"/>
      <c r="B135" s="15"/>
      <c r="C135" s="11"/>
      <c r="D135" s="6"/>
      <c r="E135" s="50" t="s">
        <v>79</v>
      </c>
      <c r="F135" s="52">
        <v>100</v>
      </c>
      <c r="G135" s="52">
        <v>3.5</v>
      </c>
      <c r="H135" s="52">
        <v>3.2</v>
      </c>
      <c r="I135" s="52">
        <v>12</v>
      </c>
      <c r="J135" s="75">
        <v>120</v>
      </c>
      <c r="K135" s="60" t="s">
        <v>46</v>
      </c>
      <c r="L135" s="64">
        <v>34</v>
      </c>
    </row>
    <row r="136" spans="1:12" ht="15">
      <c r="A136" s="24"/>
      <c r="B136" s="17"/>
      <c r="C136" s="8"/>
      <c r="D136" s="18" t="s">
        <v>33</v>
      </c>
      <c r="E136" s="9"/>
      <c r="F136" s="19">
        <f>SUM(F131:F135)</f>
        <v>517</v>
      </c>
      <c r="G136" s="19">
        <f>SUM(G131:G135)</f>
        <v>19.3</v>
      </c>
      <c r="H136" s="19">
        <f>SUM(H131:H135)</f>
        <v>19.8</v>
      </c>
      <c r="I136" s="19">
        <f>SUM(I131:I135)</f>
        <v>84.6</v>
      </c>
      <c r="J136" s="19">
        <f>SUM(J131:J135)</f>
        <v>588</v>
      </c>
      <c r="K136" s="25"/>
      <c r="L136" s="19">
        <f>SUM(L131:L135)</f>
        <v>92.19</v>
      </c>
    </row>
    <row r="137" spans="1:12" ht="15">
      <c r="A137" s="26">
        <f>A131</f>
        <v>2</v>
      </c>
      <c r="B137" s="13">
        <f>B131</f>
        <v>3</v>
      </c>
      <c r="C137" s="10" t="s">
        <v>25</v>
      </c>
      <c r="D137" s="7" t="s">
        <v>26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3"/>
      <c r="B138" s="15"/>
      <c r="C138" s="11"/>
      <c r="D138" s="7" t="s">
        <v>27</v>
      </c>
      <c r="E138" s="49" t="s">
        <v>93</v>
      </c>
      <c r="F138" s="52">
        <v>255</v>
      </c>
      <c r="G138" s="52">
        <v>4.8</v>
      </c>
      <c r="H138" s="52">
        <v>4</v>
      </c>
      <c r="I138" s="52">
        <v>14</v>
      </c>
      <c r="J138" s="75">
        <v>111</v>
      </c>
      <c r="K138" s="68">
        <v>208</v>
      </c>
      <c r="L138" s="67">
        <v>14</v>
      </c>
    </row>
    <row r="139" spans="1:12" ht="15">
      <c r="A139" s="23"/>
      <c r="B139" s="15"/>
      <c r="C139" s="11"/>
      <c r="D139" s="7" t="s">
        <v>28</v>
      </c>
      <c r="E139" s="49" t="s">
        <v>94</v>
      </c>
      <c r="F139" s="52">
        <v>100</v>
      </c>
      <c r="G139" s="52">
        <v>12</v>
      </c>
      <c r="H139" s="52">
        <v>18</v>
      </c>
      <c r="I139" s="52">
        <v>30.3</v>
      </c>
      <c r="J139" s="75">
        <v>280</v>
      </c>
      <c r="K139" s="68">
        <v>618</v>
      </c>
      <c r="L139" s="67">
        <v>29.37</v>
      </c>
    </row>
    <row r="140" spans="1:12" ht="15">
      <c r="A140" s="23"/>
      <c r="B140" s="15"/>
      <c r="C140" s="11"/>
      <c r="D140" s="7" t="s">
        <v>29</v>
      </c>
      <c r="E140" s="49" t="s">
        <v>49</v>
      </c>
      <c r="F140" s="52">
        <v>150</v>
      </c>
      <c r="G140" s="52">
        <v>5.4</v>
      </c>
      <c r="H140" s="52">
        <v>4.9000000000000004</v>
      </c>
      <c r="I140" s="52">
        <v>27.9</v>
      </c>
      <c r="J140" s="75">
        <v>178</v>
      </c>
      <c r="K140" s="68">
        <v>688</v>
      </c>
      <c r="L140" s="67">
        <v>11.28</v>
      </c>
    </row>
    <row r="141" spans="1:12" ht="15">
      <c r="A141" s="23"/>
      <c r="B141" s="15"/>
      <c r="C141" s="11"/>
      <c r="D141" s="7" t="s">
        <v>30</v>
      </c>
      <c r="E141" s="49" t="s">
        <v>95</v>
      </c>
      <c r="F141" s="52">
        <v>200</v>
      </c>
      <c r="G141" s="52">
        <v>0</v>
      </c>
      <c r="H141" s="52">
        <v>0</v>
      </c>
      <c r="I141" s="52">
        <v>15</v>
      </c>
      <c r="J141" s="75">
        <v>60</v>
      </c>
      <c r="K141" s="68">
        <v>867</v>
      </c>
      <c r="L141" s="67">
        <v>7</v>
      </c>
    </row>
    <row r="142" spans="1:12" ht="15">
      <c r="A142" s="23"/>
      <c r="B142" s="15"/>
      <c r="C142" s="11"/>
      <c r="D142" s="7" t="s">
        <v>31</v>
      </c>
      <c r="E142" s="49"/>
      <c r="F142" s="52"/>
      <c r="G142" s="52"/>
      <c r="H142" s="52"/>
      <c r="I142" s="52"/>
      <c r="J142" s="75"/>
      <c r="K142" s="68"/>
      <c r="L142" s="67"/>
    </row>
    <row r="143" spans="1:12" ht="15">
      <c r="A143" s="23"/>
      <c r="B143" s="15"/>
      <c r="C143" s="11"/>
      <c r="D143" s="7" t="s">
        <v>32</v>
      </c>
      <c r="E143" s="49" t="s">
        <v>48</v>
      </c>
      <c r="F143" s="52">
        <v>60</v>
      </c>
      <c r="G143" s="52">
        <v>4</v>
      </c>
      <c r="H143" s="52">
        <v>0.72</v>
      </c>
      <c r="I143" s="52">
        <v>10</v>
      </c>
      <c r="J143" s="75">
        <v>104</v>
      </c>
      <c r="K143" s="68" t="s">
        <v>46</v>
      </c>
      <c r="L143" s="67">
        <v>3.5</v>
      </c>
    </row>
    <row r="144" spans="1:12" ht="15">
      <c r="A144" s="23"/>
      <c r="B144" s="15"/>
      <c r="C144" s="11"/>
      <c r="D144" s="6"/>
      <c r="E144" s="39" t="s">
        <v>45</v>
      </c>
      <c r="F144" s="54">
        <v>100</v>
      </c>
      <c r="G144" s="54">
        <v>0.8</v>
      </c>
      <c r="H144" s="54">
        <v>0.6</v>
      </c>
      <c r="I144" s="54">
        <v>20.100000000000001</v>
      </c>
      <c r="J144" s="54">
        <v>90</v>
      </c>
      <c r="K144" s="60" t="s">
        <v>46</v>
      </c>
      <c r="L144" s="54">
        <v>32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865</v>
      </c>
      <c r="G146" s="19">
        <f t="shared" ref="G146:J146" si="34">SUM(G137:G145)</f>
        <v>27.000000000000004</v>
      </c>
      <c r="H146" s="19">
        <f t="shared" si="34"/>
        <v>28.22</v>
      </c>
      <c r="I146" s="19">
        <f t="shared" si="34"/>
        <v>117.29999999999998</v>
      </c>
      <c r="J146" s="19">
        <f t="shared" si="34"/>
        <v>823</v>
      </c>
      <c r="K146" s="25"/>
      <c r="L146" s="19">
        <f t="shared" ref="L146" si="35">SUM(L137:L145)</f>
        <v>97.15</v>
      </c>
    </row>
    <row r="147" spans="1:12" ht="15.75" thickBot="1">
      <c r="A147" s="29">
        <f>A131</f>
        <v>2</v>
      </c>
      <c r="B147" s="30">
        <f>B131</f>
        <v>3</v>
      </c>
      <c r="C147" s="100" t="s">
        <v>4</v>
      </c>
      <c r="D147" s="101"/>
      <c r="E147" s="31"/>
      <c r="F147" s="32">
        <f>F136+F146</f>
        <v>1382</v>
      </c>
      <c r="G147" s="32">
        <f t="shared" ref="G147" si="36">G136+G146</f>
        <v>46.300000000000004</v>
      </c>
      <c r="H147" s="32">
        <f t="shared" ref="H147" si="37">H136+H146</f>
        <v>48.019999999999996</v>
      </c>
      <c r="I147" s="32">
        <f t="shared" ref="I147" si="38">I136+I146</f>
        <v>201.89999999999998</v>
      </c>
      <c r="J147" s="32">
        <f t="shared" ref="J147:L147" si="39">J136+J146</f>
        <v>1411</v>
      </c>
      <c r="K147" s="32"/>
      <c r="L147" s="32">
        <f t="shared" si="39"/>
        <v>189.34</v>
      </c>
    </row>
    <row r="148" spans="1:12" ht="15">
      <c r="A148" s="20">
        <v>2</v>
      </c>
      <c r="B148" s="21">
        <v>4</v>
      </c>
      <c r="C148" s="22" t="s">
        <v>20</v>
      </c>
      <c r="D148" s="5" t="s">
        <v>21</v>
      </c>
      <c r="E148" s="48" t="s">
        <v>96</v>
      </c>
      <c r="F148" s="51">
        <v>200</v>
      </c>
      <c r="G148" s="51">
        <v>16.3</v>
      </c>
      <c r="H148" s="51">
        <v>10</v>
      </c>
      <c r="I148" s="51">
        <v>46</v>
      </c>
      <c r="J148" s="74">
        <v>322</v>
      </c>
      <c r="K148" s="66">
        <v>601</v>
      </c>
      <c r="L148" s="63">
        <v>52.92</v>
      </c>
    </row>
    <row r="149" spans="1:12" ht="15">
      <c r="A149" s="23"/>
      <c r="B149" s="15"/>
      <c r="C149" s="11"/>
      <c r="D149" s="6"/>
      <c r="E149" s="49" t="s">
        <v>89</v>
      </c>
      <c r="F149" s="53">
        <v>60</v>
      </c>
      <c r="G149" s="53">
        <v>0.5</v>
      </c>
      <c r="H149" s="53">
        <v>0</v>
      </c>
      <c r="I149" s="53">
        <v>1.5</v>
      </c>
      <c r="J149" s="83">
        <v>8</v>
      </c>
      <c r="K149" s="60">
        <v>54</v>
      </c>
      <c r="L149" s="65">
        <v>15</v>
      </c>
    </row>
    <row r="150" spans="1:12" ht="15">
      <c r="A150" s="23"/>
      <c r="B150" s="15"/>
      <c r="C150" s="11"/>
      <c r="D150" s="7" t="s">
        <v>22</v>
      </c>
      <c r="E150" s="49" t="s">
        <v>43</v>
      </c>
      <c r="F150" s="52">
        <v>200</v>
      </c>
      <c r="G150" s="52">
        <v>0</v>
      </c>
      <c r="H150" s="52">
        <v>0</v>
      </c>
      <c r="I150" s="52">
        <v>22.4</v>
      </c>
      <c r="J150" s="75">
        <v>90</v>
      </c>
      <c r="K150" s="60" t="s">
        <v>46</v>
      </c>
      <c r="L150" s="64">
        <v>9.6999999999999993</v>
      </c>
    </row>
    <row r="151" spans="1:12" ht="15">
      <c r="A151" s="23"/>
      <c r="B151" s="15"/>
      <c r="C151" s="11"/>
      <c r="D151" s="7" t="s">
        <v>23</v>
      </c>
      <c r="E151" s="50" t="s">
        <v>44</v>
      </c>
      <c r="F151" s="52">
        <v>20</v>
      </c>
      <c r="G151" s="52">
        <v>1</v>
      </c>
      <c r="H151" s="52">
        <v>0.25</v>
      </c>
      <c r="I151" s="52">
        <v>7.15</v>
      </c>
      <c r="J151" s="75">
        <v>35</v>
      </c>
      <c r="K151" s="60" t="s">
        <v>46</v>
      </c>
      <c r="L151" s="64">
        <v>1.75</v>
      </c>
    </row>
    <row r="152" spans="1:12" ht="15">
      <c r="A152" s="23"/>
      <c r="B152" s="15"/>
      <c r="C152" s="11"/>
      <c r="D152" s="7"/>
      <c r="E152" s="39" t="s">
        <v>48</v>
      </c>
      <c r="F152" s="54">
        <v>20</v>
      </c>
      <c r="G152" s="54">
        <v>1.3</v>
      </c>
      <c r="H152" s="54">
        <v>0.24</v>
      </c>
      <c r="I152" s="54">
        <v>3.33</v>
      </c>
      <c r="J152" s="54">
        <v>34.659999999999997</v>
      </c>
      <c r="K152" s="60" t="s">
        <v>46</v>
      </c>
      <c r="L152" s="54">
        <v>1.1599999999999999</v>
      </c>
    </row>
    <row r="153" spans="1:12" ht="15">
      <c r="A153" s="23"/>
      <c r="B153" s="15"/>
      <c r="C153" s="11"/>
      <c r="D153" s="6"/>
      <c r="E153" s="39" t="s">
        <v>50</v>
      </c>
      <c r="F153" s="54">
        <v>10</v>
      </c>
      <c r="G153" s="105">
        <v>0.1</v>
      </c>
      <c r="H153" s="105">
        <v>8.1999999999999993</v>
      </c>
      <c r="I153" s="105">
        <v>0.1</v>
      </c>
      <c r="J153" s="105">
        <v>74.3</v>
      </c>
      <c r="K153" s="60" t="s">
        <v>67</v>
      </c>
      <c r="L153" s="54">
        <v>11.66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4"/>
      <c r="B155" s="17"/>
      <c r="C155" s="8"/>
      <c r="D155" s="18" t="s">
        <v>33</v>
      </c>
      <c r="E155" s="9"/>
      <c r="F155" s="19">
        <f>SUM(F148:F154)</f>
        <v>510</v>
      </c>
      <c r="G155" s="19">
        <f t="shared" ref="G155:J155" si="40">SUM(G148:G154)</f>
        <v>19.200000000000003</v>
      </c>
      <c r="H155" s="19">
        <f t="shared" si="40"/>
        <v>18.689999999999998</v>
      </c>
      <c r="I155" s="19">
        <f t="shared" si="40"/>
        <v>80.48</v>
      </c>
      <c r="J155" s="19">
        <f t="shared" si="40"/>
        <v>563.95999999999992</v>
      </c>
      <c r="K155" s="25"/>
      <c r="L155" s="19">
        <f t="shared" ref="L155" si="41">SUM(L148:L154)</f>
        <v>92.19</v>
      </c>
    </row>
    <row r="156" spans="1:12" ht="15">
      <c r="A156" s="26">
        <f>A148</f>
        <v>2</v>
      </c>
      <c r="B156" s="13">
        <f>B148</f>
        <v>4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7" t="s">
        <v>27</v>
      </c>
      <c r="E157" s="49" t="s">
        <v>97</v>
      </c>
      <c r="F157" s="52">
        <v>255</v>
      </c>
      <c r="G157" s="52">
        <v>10.1</v>
      </c>
      <c r="H157" s="52">
        <v>4.3</v>
      </c>
      <c r="I157" s="52">
        <v>23.1</v>
      </c>
      <c r="J157" s="75">
        <v>172</v>
      </c>
      <c r="K157" s="68">
        <v>200</v>
      </c>
      <c r="L157" s="67">
        <v>13.2</v>
      </c>
    </row>
    <row r="158" spans="1:12" ht="15">
      <c r="A158" s="23"/>
      <c r="B158" s="15"/>
      <c r="C158" s="11"/>
      <c r="D158" s="7" t="s">
        <v>28</v>
      </c>
      <c r="E158" s="49" t="s">
        <v>98</v>
      </c>
      <c r="F158" s="52">
        <v>90</v>
      </c>
      <c r="G158" s="52">
        <v>8</v>
      </c>
      <c r="H158" s="52">
        <v>15.6</v>
      </c>
      <c r="I158" s="52">
        <v>40</v>
      </c>
      <c r="J158" s="75">
        <v>285</v>
      </c>
      <c r="K158" s="68">
        <v>608</v>
      </c>
      <c r="L158" s="67">
        <v>27</v>
      </c>
    </row>
    <row r="159" spans="1:12" ht="15">
      <c r="A159" s="23"/>
      <c r="B159" s="15"/>
      <c r="C159" s="11"/>
      <c r="D159" s="7" t="s">
        <v>29</v>
      </c>
      <c r="E159" s="49" t="s">
        <v>78</v>
      </c>
      <c r="F159" s="52">
        <v>150</v>
      </c>
      <c r="G159" s="52">
        <v>3.8</v>
      </c>
      <c r="H159" s="52">
        <v>6.3</v>
      </c>
      <c r="I159" s="52">
        <v>14.5</v>
      </c>
      <c r="J159" s="75">
        <v>130</v>
      </c>
      <c r="K159" s="68">
        <v>299</v>
      </c>
      <c r="L159" s="67">
        <v>15.7</v>
      </c>
    </row>
    <row r="160" spans="1:12" ht="15">
      <c r="A160" s="23"/>
      <c r="B160" s="15"/>
      <c r="C160" s="11"/>
      <c r="D160" s="7" t="s">
        <v>30</v>
      </c>
      <c r="E160" s="49" t="s">
        <v>57</v>
      </c>
      <c r="F160" s="52">
        <v>200</v>
      </c>
      <c r="G160" s="52">
        <v>0.2</v>
      </c>
      <c r="H160" s="52">
        <v>0.1</v>
      </c>
      <c r="I160" s="52">
        <v>10.1</v>
      </c>
      <c r="J160" s="75">
        <v>41</v>
      </c>
      <c r="K160" s="68">
        <v>942</v>
      </c>
      <c r="L160" s="67">
        <v>1.95</v>
      </c>
    </row>
    <row r="161" spans="1:12" ht="15">
      <c r="A161" s="23"/>
      <c r="B161" s="15"/>
      <c r="C161" s="11"/>
      <c r="D161" s="7" t="s">
        <v>31</v>
      </c>
      <c r="E161" s="49"/>
      <c r="F161" s="52"/>
      <c r="G161" s="52"/>
      <c r="H161" s="52"/>
      <c r="I161" s="52"/>
      <c r="J161" s="75"/>
      <c r="K161" s="68"/>
      <c r="L161" s="67"/>
    </row>
    <row r="162" spans="1:12" ht="15">
      <c r="A162" s="23"/>
      <c r="B162" s="15"/>
      <c r="C162" s="11"/>
      <c r="D162" s="7" t="s">
        <v>32</v>
      </c>
      <c r="E162" s="49" t="s">
        <v>48</v>
      </c>
      <c r="F162" s="52">
        <v>60</v>
      </c>
      <c r="G162" s="52">
        <v>4</v>
      </c>
      <c r="H162" s="52">
        <v>0.72</v>
      </c>
      <c r="I162" s="52">
        <v>10</v>
      </c>
      <c r="J162" s="75">
        <v>104</v>
      </c>
      <c r="K162" s="68" t="s">
        <v>46</v>
      </c>
      <c r="L162" s="67">
        <v>3.5</v>
      </c>
    </row>
    <row r="163" spans="1:12" ht="15">
      <c r="A163" s="23"/>
      <c r="B163" s="15"/>
      <c r="C163" s="11"/>
      <c r="D163" s="6"/>
      <c r="E163" s="39" t="s">
        <v>45</v>
      </c>
      <c r="F163" s="54">
        <v>100</v>
      </c>
      <c r="G163" s="54">
        <v>0.8</v>
      </c>
      <c r="H163" s="54">
        <v>0.6</v>
      </c>
      <c r="I163" s="54">
        <v>20.100000000000001</v>
      </c>
      <c r="J163" s="82">
        <v>90</v>
      </c>
      <c r="K163" s="60" t="s">
        <v>46</v>
      </c>
      <c r="L163" s="54">
        <v>35.799999999999997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855</v>
      </c>
      <c r="G165" s="19">
        <f t="shared" ref="G165:J165" si="42">SUM(G156:G164)</f>
        <v>26.900000000000002</v>
      </c>
      <c r="H165" s="19">
        <f t="shared" si="42"/>
        <v>27.62</v>
      </c>
      <c r="I165" s="19">
        <f t="shared" si="42"/>
        <v>117.79999999999998</v>
      </c>
      <c r="J165" s="19">
        <f t="shared" si="42"/>
        <v>822</v>
      </c>
      <c r="K165" s="25"/>
      <c r="L165" s="19">
        <f t="shared" ref="L165" si="43">SUM(L156:L164)</f>
        <v>97.15</v>
      </c>
    </row>
    <row r="166" spans="1:12" ht="15.75" thickBot="1">
      <c r="A166" s="29">
        <f>A148</f>
        <v>2</v>
      </c>
      <c r="B166" s="30">
        <f>B148</f>
        <v>4</v>
      </c>
      <c r="C166" s="100" t="s">
        <v>4</v>
      </c>
      <c r="D166" s="101"/>
      <c r="E166" s="31"/>
      <c r="F166" s="32">
        <f>F155+F165</f>
        <v>1365</v>
      </c>
      <c r="G166" s="32">
        <f t="shared" ref="G166" si="44">G155+G165</f>
        <v>46.100000000000009</v>
      </c>
      <c r="H166" s="32">
        <f t="shared" ref="H166" si="45">H155+H165</f>
        <v>46.31</v>
      </c>
      <c r="I166" s="32">
        <f t="shared" ref="I166" si="46">I155+I165</f>
        <v>198.27999999999997</v>
      </c>
      <c r="J166" s="32">
        <f t="shared" ref="J166:L166" si="47">J155+J165</f>
        <v>1385.96</v>
      </c>
      <c r="K166" s="32"/>
      <c r="L166" s="32">
        <f t="shared" si="47"/>
        <v>189.34</v>
      </c>
    </row>
    <row r="167" spans="1:12" ht="15">
      <c r="A167" s="20">
        <v>2</v>
      </c>
      <c r="B167" s="21">
        <v>5</v>
      </c>
      <c r="C167" s="22" t="s">
        <v>20</v>
      </c>
      <c r="D167" s="5" t="s">
        <v>21</v>
      </c>
      <c r="E167" s="48" t="s">
        <v>47</v>
      </c>
      <c r="F167" s="51">
        <v>150</v>
      </c>
      <c r="G167" s="51">
        <v>15.6</v>
      </c>
      <c r="H167" s="51">
        <v>19</v>
      </c>
      <c r="I167" s="51">
        <v>35</v>
      </c>
      <c r="J167" s="74">
        <v>369</v>
      </c>
      <c r="K167" s="66">
        <v>438</v>
      </c>
      <c r="L167" s="63">
        <v>51.31</v>
      </c>
    </row>
    <row r="168" spans="1:12" ht="15">
      <c r="A168" s="23"/>
      <c r="B168" s="15"/>
      <c r="C168" s="11"/>
      <c r="D168" s="6"/>
      <c r="E168" s="4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22</v>
      </c>
      <c r="E169" s="49" t="s">
        <v>57</v>
      </c>
      <c r="F169" s="52">
        <v>200</v>
      </c>
      <c r="G169" s="52">
        <v>0.2</v>
      </c>
      <c r="H169" s="52">
        <v>0.1</v>
      </c>
      <c r="I169" s="52">
        <v>10.1</v>
      </c>
      <c r="J169" s="75">
        <v>41</v>
      </c>
      <c r="K169" s="68">
        <v>942</v>
      </c>
      <c r="L169" s="67">
        <v>1.95</v>
      </c>
    </row>
    <row r="170" spans="1:12" ht="15">
      <c r="A170" s="23"/>
      <c r="B170" s="15"/>
      <c r="C170" s="11"/>
      <c r="D170" s="7" t="s">
        <v>23</v>
      </c>
      <c r="E170" s="49" t="s">
        <v>44</v>
      </c>
      <c r="F170" s="52">
        <v>50</v>
      </c>
      <c r="G170" s="52">
        <v>2.5</v>
      </c>
      <c r="H170" s="52">
        <v>0.6</v>
      </c>
      <c r="I170" s="52">
        <v>17.88</v>
      </c>
      <c r="J170" s="75">
        <v>87.5</v>
      </c>
      <c r="K170" s="68" t="s">
        <v>46</v>
      </c>
      <c r="L170" s="67">
        <v>3.13</v>
      </c>
    </row>
    <row r="171" spans="1:12" ht="15">
      <c r="A171" s="23"/>
      <c r="B171" s="15"/>
      <c r="C171" s="11"/>
      <c r="D171" s="7" t="s">
        <v>24</v>
      </c>
      <c r="E171" s="49" t="s">
        <v>45</v>
      </c>
      <c r="F171" s="52">
        <v>100</v>
      </c>
      <c r="G171" s="52">
        <v>0.8</v>
      </c>
      <c r="H171" s="52">
        <v>0.6</v>
      </c>
      <c r="I171" s="52">
        <v>20.100000000000001</v>
      </c>
      <c r="J171" s="75">
        <v>90</v>
      </c>
      <c r="K171" s="94" t="s">
        <v>46</v>
      </c>
      <c r="L171" s="67">
        <v>35.799999999999997</v>
      </c>
    </row>
    <row r="172" spans="1:12" ht="15.75" customHeight="1">
      <c r="A172" s="24"/>
      <c r="B172" s="17"/>
      <c r="C172" s="8"/>
      <c r="D172" s="18" t="s">
        <v>33</v>
      </c>
      <c r="E172" s="9"/>
      <c r="F172" s="19">
        <f>SUM(F167:F171)</f>
        <v>500</v>
      </c>
      <c r="G172" s="19">
        <f>SUM(G167:G171)</f>
        <v>19.099999999999998</v>
      </c>
      <c r="H172" s="19">
        <f>SUM(H167:H171)</f>
        <v>20.300000000000004</v>
      </c>
      <c r="I172" s="19">
        <f>SUM(I167:I171)</f>
        <v>83.080000000000013</v>
      </c>
      <c r="J172" s="19">
        <f>SUM(J167:J171)</f>
        <v>587.5</v>
      </c>
      <c r="K172" s="25"/>
      <c r="L172" s="19">
        <f>SUM(L167:L171)</f>
        <v>92.19</v>
      </c>
    </row>
    <row r="173" spans="1:12" ht="15">
      <c r="A173" s="26">
        <f>A167</f>
        <v>2</v>
      </c>
      <c r="B173" s="13">
        <f>B167</f>
        <v>5</v>
      </c>
      <c r="C173" s="10" t="s">
        <v>25</v>
      </c>
      <c r="D173" s="7" t="s">
        <v>26</v>
      </c>
      <c r="E173" s="89"/>
      <c r="F173" s="77"/>
      <c r="G173" s="77"/>
      <c r="H173" s="77"/>
      <c r="I173" s="52"/>
      <c r="J173" s="78"/>
      <c r="K173" s="68"/>
      <c r="L173" s="90"/>
    </row>
    <row r="174" spans="1:12" ht="15">
      <c r="A174" s="23"/>
      <c r="B174" s="15"/>
      <c r="C174" s="11"/>
      <c r="D174" s="7" t="s">
        <v>27</v>
      </c>
      <c r="E174" s="49" t="s">
        <v>82</v>
      </c>
      <c r="F174" s="52">
        <v>250</v>
      </c>
      <c r="G174" s="52">
        <v>8</v>
      </c>
      <c r="H174" s="52">
        <v>10.1</v>
      </c>
      <c r="I174" s="52">
        <v>45.6</v>
      </c>
      <c r="J174" s="75">
        <v>248</v>
      </c>
      <c r="K174" s="68">
        <v>195</v>
      </c>
      <c r="L174" s="67">
        <v>10.050000000000001</v>
      </c>
    </row>
    <row r="175" spans="1:12" ht="15">
      <c r="A175" s="23"/>
      <c r="B175" s="15"/>
      <c r="C175" s="11"/>
      <c r="D175" s="7" t="s">
        <v>28</v>
      </c>
      <c r="E175" s="49" t="s">
        <v>61</v>
      </c>
      <c r="F175" s="52">
        <v>100</v>
      </c>
      <c r="G175" s="52">
        <v>6.4</v>
      </c>
      <c r="H175" s="52">
        <v>9.5</v>
      </c>
      <c r="I175" s="52">
        <v>2.6</v>
      </c>
      <c r="J175" s="75">
        <v>134</v>
      </c>
      <c r="K175" s="68">
        <v>591</v>
      </c>
      <c r="L175" s="67">
        <v>60.9</v>
      </c>
    </row>
    <row r="176" spans="1:12" ht="15">
      <c r="A176" s="23"/>
      <c r="B176" s="15"/>
      <c r="C176" s="11"/>
      <c r="D176" s="7" t="s">
        <v>29</v>
      </c>
      <c r="E176" s="49" t="s">
        <v>56</v>
      </c>
      <c r="F176" s="52">
        <v>150</v>
      </c>
      <c r="G176" s="52">
        <v>8.5</v>
      </c>
      <c r="H176" s="52">
        <v>7.3</v>
      </c>
      <c r="I176" s="52">
        <v>36.6</v>
      </c>
      <c r="J176" s="75">
        <v>246</v>
      </c>
      <c r="K176" s="68">
        <v>378</v>
      </c>
      <c r="L176" s="67">
        <v>7.5</v>
      </c>
    </row>
    <row r="177" spans="1:12" ht="15">
      <c r="A177" s="23"/>
      <c r="B177" s="15"/>
      <c r="C177" s="11"/>
      <c r="D177" s="7" t="s">
        <v>30</v>
      </c>
      <c r="E177" s="49" t="s">
        <v>43</v>
      </c>
      <c r="F177" s="52">
        <v>200</v>
      </c>
      <c r="G177" s="52">
        <v>0</v>
      </c>
      <c r="H177" s="52">
        <v>0</v>
      </c>
      <c r="I177" s="52">
        <v>22.4</v>
      </c>
      <c r="J177" s="75">
        <v>90</v>
      </c>
      <c r="K177" s="94" t="s">
        <v>46</v>
      </c>
      <c r="L177" s="67">
        <v>15.2</v>
      </c>
    </row>
    <row r="178" spans="1:12" ht="15">
      <c r="A178" s="23"/>
      <c r="B178" s="15"/>
      <c r="C178" s="11"/>
      <c r="D178" s="7" t="s">
        <v>31</v>
      </c>
      <c r="E178" s="49"/>
      <c r="F178" s="52"/>
      <c r="G178" s="52"/>
      <c r="H178" s="52"/>
      <c r="I178" s="52"/>
      <c r="J178" s="75"/>
      <c r="K178" s="68"/>
      <c r="L178" s="67"/>
    </row>
    <row r="179" spans="1:12" ht="15">
      <c r="A179" s="23"/>
      <c r="B179" s="15"/>
      <c r="C179" s="11"/>
      <c r="D179" s="7" t="s">
        <v>32</v>
      </c>
      <c r="E179" s="49" t="s">
        <v>48</v>
      </c>
      <c r="F179" s="52">
        <v>60</v>
      </c>
      <c r="G179" s="52">
        <v>4</v>
      </c>
      <c r="H179" s="52">
        <v>0.72</v>
      </c>
      <c r="I179" s="52">
        <v>10</v>
      </c>
      <c r="J179" s="75">
        <v>104</v>
      </c>
      <c r="K179" s="68" t="s">
        <v>46</v>
      </c>
      <c r="L179" s="67">
        <v>3.5</v>
      </c>
    </row>
    <row r="180" spans="1:12" ht="1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760</v>
      </c>
      <c r="G182" s="19">
        <f t="shared" ref="G182:J182" si="48">SUM(G173:G181)</f>
        <v>26.9</v>
      </c>
      <c r="H182" s="19">
        <f t="shared" si="48"/>
        <v>27.62</v>
      </c>
      <c r="I182" s="19">
        <f t="shared" si="48"/>
        <v>117.20000000000002</v>
      </c>
      <c r="J182" s="19">
        <f t="shared" si="48"/>
        <v>822</v>
      </c>
      <c r="K182" s="25"/>
      <c r="L182" s="19">
        <f t="shared" ref="L182" si="49">SUM(L173:L181)</f>
        <v>97.15</v>
      </c>
    </row>
    <row r="183" spans="1:12" ht="15">
      <c r="A183" s="29">
        <f>A167</f>
        <v>2</v>
      </c>
      <c r="B183" s="30">
        <f>B167</f>
        <v>5</v>
      </c>
      <c r="C183" s="100" t="s">
        <v>4</v>
      </c>
      <c r="D183" s="101"/>
      <c r="E183" s="31"/>
      <c r="F183" s="32">
        <f>F172+F182</f>
        <v>1260</v>
      </c>
      <c r="G183" s="32">
        <f t="shared" ref="G183" si="50">G172+G182</f>
        <v>46</v>
      </c>
      <c r="H183" s="32">
        <f t="shared" ref="H183" si="51">H172+H182</f>
        <v>47.92</v>
      </c>
      <c r="I183" s="32">
        <f t="shared" ref="I183" si="52">I172+I182</f>
        <v>200.28000000000003</v>
      </c>
      <c r="J183" s="32">
        <f t="shared" ref="J183:L183" si="53">J172+J182</f>
        <v>1409.5</v>
      </c>
      <c r="K183" s="32"/>
      <c r="L183" s="32">
        <f t="shared" si="53"/>
        <v>189.34</v>
      </c>
    </row>
    <row r="184" spans="1:12">
      <c r="A184" s="27"/>
      <c r="B184" s="28"/>
      <c r="C184" s="102" t="s">
        <v>5</v>
      </c>
      <c r="D184" s="102"/>
      <c r="E184" s="102"/>
      <c r="F184" s="34">
        <f>(F23+F41+F61+F80+F95+F112+F130+F147+F166+F183)/(IF(F23=0,0,1)+IF(F41=0,0,1)+IF(F61=0,0,1)+IF(F80=0,0,1)+IF(F95=0,0,1)+IF(F112=0,0,1)+IF(F130=0,0,1)+IF(F147=0,0,1)+IF(F166=0,0,1)+IF(F183=0,0,1))</f>
        <v>1336.4</v>
      </c>
      <c r="G184" s="34">
        <f>(G23+G41+G61+G80+G95+G112+G130+G147+G166+G183)/(IF(G23=0,0,1)+IF(G41=0,0,1)+IF(G61=0,0,1)+IF(G80=0,0,1)+IF(G95=0,0,1)+IF(G112=0,0,1)+IF(G130=0,0,1)+IF(G147=0,0,1)+IF(G166=0,0,1)+IF(G183=0,0,1))</f>
        <v>45.792999999999999</v>
      </c>
      <c r="H184" s="34">
        <f>(H23+H41+H61+H80+H95+H112+H130+H147+H166+H183)/(IF(H23=0,0,1)+IF(H41=0,0,1)+IF(H61=0,0,1)+IF(H80=0,0,1)+IF(H95=0,0,1)+IF(H112=0,0,1)+IF(H130=0,0,1)+IF(H147=0,0,1)+IF(H166=0,0,1)+IF(H183=0,0,1))</f>
        <v>46.326000000000001</v>
      </c>
      <c r="I184" s="34">
        <f>(I23+I41+I61+I80+I95+I112+I130+I147+I166+I183)/(IF(I23=0,0,1)+IF(I41=0,0,1)+IF(I61=0,0,1)+IF(I80=0,0,1)+IF(I95=0,0,1)+IF(I112=0,0,1)+IF(I130=0,0,1)+IF(I147=0,0,1)+IF(I166=0,0,1)+IF(I183=0,0,1))</f>
        <v>199.13800000000001</v>
      </c>
      <c r="J184" s="34">
        <f>(J23+J41+J61+J80+J95+J112+J130+J147+J166+J183)/(IF(J23=0,0,1)+IF(J41=0,0,1)+IF(J61=0,0,1)+IF(J80=0,0,1)+IF(J95=0,0,1)+IF(J112=0,0,1)+IF(J130=0,0,1)+IF(J147=0,0,1)+IF(J166=0,0,1)+IF(J183=0,0,1))</f>
        <v>1391.2239999999997</v>
      </c>
      <c r="K184" s="34"/>
      <c r="L184" s="34">
        <f>(L23+L41+L61+L80+L95+L112+L130+L147+L166+L183)/(IF(L23=0,0,1)+IF(L41=0,0,1)+IF(L61=0,0,1)+IF(L80=0,0,1)+IF(L95=0,0,1)+IF(L112=0,0,1)+IF(L130=0,0,1)+IF(L147=0,0,1)+IF(L166=0,0,1)+IF(L183=0,0,1))</f>
        <v>189.33999999999997</v>
      </c>
    </row>
  </sheetData>
  <mergeCells count="14">
    <mergeCell ref="C80:D80"/>
    <mergeCell ref="C95:D95"/>
    <mergeCell ref="C23:D23"/>
    <mergeCell ref="C184:E184"/>
    <mergeCell ref="C183:D183"/>
    <mergeCell ref="C112:D112"/>
    <mergeCell ref="C130:D130"/>
    <mergeCell ref="C147:D147"/>
    <mergeCell ref="C166:D166"/>
    <mergeCell ref="C1:E1"/>
    <mergeCell ref="H1:K1"/>
    <mergeCell ref="H2:K2"/>
    <mergeCell ref="C41:D41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2025-02-27T11:41:08Z</dcterms:modified>
</cp:coreProperties>
</file>